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Arkusz 1" sheetId="1" r:id="rId1"/>
    <sheet name="Arkusz1" sheetId="2" state="hidden" r:id="rId2"/>
    <sheet name="Arkusz2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2"/>
  <c r="J12"/>
  <c r="I12"/>
  <c r="G12"/>
  <c r="F71" i="1" l="1"/>
  <c r="E71"/>
  <c r="J56"/>
  <c r="F73" l="1"/>
  <c r="K56"/>
  <c r="H56"/>
</calcChain>
</file>

<file path=xl/sharedStrings.xml><?xml version="1.0" encoding="utf-8"?>
<sst xmlns="http://schemas.openxmlformats.org/spreadsheetml/2006/main" count="137" uniqueCount="72">
  <si>
    <t xml:space="preserve">Tabela nr 1     Opis przedmiotu zamówienia FORMULARZ CENOWY </t>
  </si>
  <si>
    <r>
      <rPr>
        <b/>
        <sz val="14"/>
        <rFont val="Bookman Old Style"/>
        <family val="1"/>
        <charset val="238"/>
      </rPr>
      <t xml:space="preserve">Za okres </t>
    </r>
    <r>
      <rPr>
        <b/>
        <sz val="14"/>
        <color rgb="FFFF0000"/>
        <rFont val="Bookman Old Style"/>
        <family val="1"/>
        <charset val="238"/>
      </rPr>
      <t>11-12 2024 r</t>
    </r>
  </si>
  <si>
    <t xml:space="preserve">Załącznik nr 1 </t>
  </si>
  <si>
    <t>Wyszczególnienie</t>
  </si>
  <si>
    <t>Ilość punktów poboru</t>
  </si>
  <si>
    <t>Moc umowna [kWh/h]</t>
  </si>
  <si>
    <t>Ilośc jednostek kWh</t>
  </si>
  <si>
    <t xml:space="preserve">Cena jednostkowa netto </t>
  </si>
  <si>
    <r>
      <rPr>
        <sz val="12"/>
        <rFont val="Bookman Old Style"/>
        <family val="1"/>
        <charset val="238"/>
      </rPr>
      <t>Wartość netto [zł]</t>
    </r>
    <r>
      <rPr>
        <sz val="12"/>
        <color rgb="FFFF0000"/>
        <rFont val="Bookman Old Style"/>
        <family val="1"/>
        <charset val="238"/>
      </rPr>
      <t xml:space="preserve"> </t>
    </r>
  </si>
  <si>
    <t>Stawka VAT %</t>
  </si>
  <si>
    <t>VAT [zł]</t>
  </si>
  <si>
    <t>Wartość brutto [zł]</t>
  </si>
  <si>
    <t>(0, 00000)</t>
  </si>
  <si>
    <t>(0, 00)</t>
  </si>
  <si>
    <t>A</t>
  </si>
  <si>
    <t>B</t>
  </si>
  <si>
    <t>C</t>
  </si>
  <si>
    <t>D</t>
  </si>
  <si>
    <t>E</t>
  </si>
  <si>
    <t>F= D x E</t>
  </si>
  <si>
    <t>G = F x ….% Vat</t>
  </si>
  <si>
    <t>H= F + G</t>
  </si>
  <si>
    <r>
      <rPr>
        <sz val="12"/>
        <rFont val="Bookman Old Style"/>
        <family val="1"/>
        <charset val="238"/>
      </rPr>
      <t xml:space="preserve">Sprzedaż i dystrybucja gazu dla grupy taryfowej </t>
    </r>
    <r>
      <rPr>
        <b/>
        <sz val="12"/>
        <rFont val="Bookman Old Style"/>
        <family val="1"/>
        <charset val="238"/>
      </rPr>
      <t>W-2.12T/W-2.1_PO</t>
    </r>
  </si>
  <si>
    <t>Paliwo gazowe gr/kWh (W-2.12T)</t>
  </si>
  <si>
    <t>≥ 110</t>
  </si>
  <si>
    <t>Opłata abonamentowa zł/m-c  (W-2.12T)</t>
  </si>
  <si>
    <t>Opłata dystrybucyjna zmienna gr/kWh (W-2.1_PO)</t>
  </si>
  <si>
    <t xml:space="preserve">Opłata dystrybucyjna stała  zł/m-c (W-2.1_PO) </t>
  </si>
  <si>
    <r>
      <rPr>
        <sz val="12"/>
        <rFont val="Bookman Old Style"/>
        <family val="1"/>
        <charset val="238"/>
      </rPr>
      <t xml:space="preserve">Sprzedaż i dystrybucja gazu dla grupy taryfowej </t>
    </r>
    <r>
      <rPr>
        <b/>
        <sz val="12"/>
        <rFont val="Bookman Old Style"/>
        <family val="1"/>
        <charset val="238"/>
      </rPr>
      <t>W-3.12T/W-3.6_PO</t>
    </r>
  </si>
  <si>
    <t>Paliwo gazowe gr/kWh (W-3.12T)</t>
  </si>
  <si>
    <t>Opłata abonamentowa zł/m-c (W-3.12T)</t>
  </si>
  <si>
    <t>Opłata dystrybucyjna zmienna gr/kWh (W-3.6_PO)</t>
  </si>
  <si>
    <t>Opłata dystrybucyjna stała  zł/m-c (W-3.6_PO)</t>
  </si>
  <si>
    <r>
      <rPr>
        <sz val="12"/>
        <rFont val="Bookman Old Style"/>
        <family val="1"/>
        <charset val="238"/>
      </rPr>
      <t xml:space="preserve">Sprzedaż i dystrybucja gazu dla grupy taryfowej </t>
    </r>
    <r>
      <rPr>
        <b/>
        <sz val="12"/>
        <rFont val="Bookman Old Style"/>
        <family val="1"/>
        <charset val="238"/>
      </rPr>
      <t>W-5/W-5.1_PO</t>
    </r>
  </si>
  <si>
    <t>Paliwo gazowe gr/kWh (W-5)</t>
  </si>
  <si>
    <t>Opłata abonamentowa zł/m-c (W-5)</t>
  </si>
  <si>
    <t>Opłata dystrybucyjna zmienna gr/kWh (W-5.1_PO)</t>
  </si>
  <si>
    <t>Opłata dystrybucyjna stała  zł/m-c (W-5.1_PO)</t>
  </si>
  <si>
    <t>1464 x 1021</t>
  </si>
  <si>
    <t>Opłata dystrybucyjna zmienna gr/kWh ( W-6A.1_PO)</t>
  </si>
  <si>
    <t>1464 x 2277</t>
  </si>
  <si>
    <t xml:space="preserve">Tabela nr 2   Opis przedmiotu zamówienia FORMULARZ CENOWY </t>
  </si>
  <si>
    <t>Razem: (tabela nr 1+ tabela nr 2)</t>
  </si>
  <si>
    <t>L.p.</t>
  </si>
  <si>
    <t>Szpital</t>
  </si>
  <si>
    <t>Grupa taryfowa</t>
  </si>
  <si>
    <t>Moc umowna kWh/h</t>
  </si>
  <si>
    <t>Przewidywane zużycie kWh w okresach:</t>
  </si>
  <si>
    <t>Poznań</t>
  </si>
  <si>
    <t>Chodzież</t>
  </si>
  <si>
    <t>BW-5 / W-6A.1</t>
  </si>
  <si>
    <t>BW-3.12T / W-3.6</t>
  </si>
  <si>
    <t>Ludwikowo</t>
  </si>
  <si>
    <t>BW-5/W-5.1_PO</t>
  </si>
  <si>
    <t>BW-3.12T/W-3.6_PO</t>
  </si>
  <si>
    <t>BW-2.12T/W-2.1_PO</t>
  </si>
  <si>
    <t>suma:</t>
  </si>
  <si>
    <r>
      <t xml:space="preserve">Sprzedaż i dystrybucja gazu dla grupy taryfowej </t>
    </r>
    <r>
      <rPr>
        <b/>
        <sz val="12"/>
        <rFont val="Bookman Old Style"/>
        <family val="1"/>
        <charset val="238"/>
      </rPr>
      <t>W-5/W-6A.1_PO</t>
    </r>
  </si>
  <si>
    <t>Paliwo gazowe gr/kWh ( W-5 )</t>
  </si>
  <si>
    <t>Opłata handlowa zł/m-c ( W-5 )</t>
  </si>
  <si>
    <t>Opłata dystrybucyjna stała  gr/kWh/h ( W-6A.1_PO)</t>
  </si>
  <si>
    <t>Razem  kWh:</t>
  </si>
  <si>
    <r>
      <t>Za okres 0</t>
    </r>
    <r>
      <rPr>
        <b/>
        <sz val="14"/>
        <color rgb="FFFF0000"/>
        <rFont val="Bookman Old Style"/>
        <family val="1"/>
        <charset val="238"/>
      </rPr>
      <t>1-10 2025 r</t>
    </r>
  </si>
  <si>
    <t>Moc umowna dla taryfy W-5; W-6A.1_PO  jest sumą mocy wszystkich punktów poboru i wynosi:  2 277 kWh/h</t>
  </si>
  <si>
    <t>Moc umowna dla taryfy W-5/W-5.1_PO  jest sumą mocy wszystkich punktów poboru i wynosi:  1 021 kWh/h</t>
  </si>
  <si>
    <r>
      <t xml:space="preserve">Moc umowna dla taryfy W-2.12T/W-2.1_PO wynosi  </t>
    </r>
    <r>
      <rPr>
        <sz val="12"/>
        <rFont val="Czcionka tekstu podstawowego"/>
        <charset val="238"/>
      </rPr>
      <t>≥</t>
    </r>
    <r>
      <rPr>
        <sz val="8.4"/>
        <rFont val="Bookman Old Style"/>
        <family val="1"/>
        <charset val="238"/>
      </rPr>
      <t xml:space="preserve"> 110 </t>
    </r>
    <r>
      <rPr>
        <sz val="12"/>
        <rFont val="Bookman Old Style"/>
        <family val="1"/>
        <charset val="238"/>
      </rPr>
      <t xml:space="preserve"> kWh/h</t>
    </r>
  </si>
  <si>
    <r>
      <t xml:space="preserve">Moc umowna dla taryfy  W-3.12T/W-3.6_PO  wynosi  </t>
    </r>
    <r>
      <rPr>
        <sz val="12"/>
        <rFont val="Czcionka tekstu podstawowego"/>
        <charset val="238"/>
      </rPr>
      <t>≥</t>
    </r>
    <r>
      <rPr>
        <sz val="8.4"/>
        <rFont val="Bookman Old Style"/>
        <family val="1"/>
        <charset val="238"/>
      </rPr>
      <t xml:space="preserve"> 110 </t>
    </r>
    <r>
      <rPr>
        <sz val="12"/>
        <rFont val="Bookman Old Style"/>
        <family val="1"/>
        <charset val="238"/>
      </rPr>
      <t xml:space="preserve"> kWh/h</t>
    </r>
  </si>
  <si>
    <t>Zestawienie przewidywanej ilości zużycia gazu w kWh za okres listopad grudzień 2024 oraz styczeń październik 2025</t>
  </si>
  <si>
    <t>2024: listopad -grudzień</t>
  </si>
  <si>
    <t>2025: styczeń - październik</t>
  </si>
  <si>
    <t>7296 x 1021</t>
  </si>
  <si>
    <t>7296 x 2277</t>
  </si>
</sst>
</file>

<file path=xl/styles.xml><?xml version="1.0" encoding="utf-8"?>
<styleSheet xmlns="http://schemas.openxmlformats.org/spreadsheetml/2006/main">
  <numFmts count="6">
    <numFmt numFmtId="44" formatCode="_-* #,##0.00\ &quot;zł&quot;_-;\-* #,##0.00\ &quot;zł&quot;_-;_-* &quot;-&quot;??\ &quot;zł&quot;_-;_-@_-"/>
    <numFmt numFmtId="164" formatCode="#,##0\ _z_ł"/>
    <numFmt numFmtId="165" formatCode="_-* #,##0.00&quot; zł&quot;_-;\-* #,##0.00&quot; zł&quot;_-;_-* \-??&quot; zł&quot;_-;_-@_-"/>
    <numFmt numFmtId="166" formatCode="_-* #,##0\ _z_ł_-;\-* #,##0\ _z_ł_-;_-* &quot;- &quot;_z_ł_-;_-@_-"/>
    <numFmt numFmtId="167" formatCode="#,##0.00&quot; zł&quot;"/>
    <numFmt numFmtId="168" formatCode="0.000000"/>
  </numFmts>
  <fonts count="18">
    <font>
      <sz val="11"/>
      <color rgb="FF000000"/>
      <name val="Czcionka tekstu podstawowego"/>
      <family val="2"/>
      <charset val="238"/>
    </font>
    <font>
      <sz val="10"/>
      <name val="Arial"/>
      <family val="2"/>
      <charset val="238"/>
    </font>
    <font>
      <sz val="12"/>
      <name val="Bookman Old Style"/>
      <family val="1"/>
      <charset val="238"/>
    </font>
    <font>
      <sz val="10"/>
      <color rgb="FF000000"/>
      <name val="Verdana"/>
      <family val="2"/>
      <charset val="238"/>
    </font>
    <font>
      <b/>
      <sz val="14"/>
      <name val="Bookman Old Style"/>
      <family val="1"/>
      <charset val="238"/>
    </font>
    <font>
      <sz val="14"/>
      <name val="Bookman Old Style"/>
      <family val="1"/>
      <charset val="238"/>
    </font>
    <font>
      <b/>
      <sz val="14"/>
      <color rgb="FFFF0000"/>
      <name val="Bookman Old Style"/>
      <family val="1"/>
      <charset val="238"/>
    </font>
    <font>
      <sz val="14"/>
      <color rgb="FF000000"/>
      <name val="Czcionka tekstu podstawowego"/>
      <family val="2"/>
      <charset val="238"/>
    </font>
    <font>
      <sz val="12"/>
      <color rgb="FFFF0000"/>
      <name val="Bookman Old Style"/>
      <family val="1"/>
      <charset val="238"/>
    </font>
    <font>
      <b/>
      <sz val="12"/>
      <name val="Bookman Old Style"/>
      <family val="1"/>
      <charset val="238"/>
    </font>
    <font>
      <sz val="12"/>
      <color rgb="FFC9211E"/>
      <name val="Bookman Old Style"/>
      <family val="1"/>
      <charset val="238"/>
    </font>
    <font>
      <sz val="12"/>
      <color rgb="FF00B0F0"/>
      <name val="Bookman Old Style"/>
      <family val="1"/>
      <charset val="238"/>
    </font>
    <font>
      <sz val="12"/>
      <color rgb="FFC00000"/>
      <name val="Bookman Old Style"/>
      <family val="1"/>
      <charset val="238"/>
    </font>
    <font>
      <b/>
      <sz val="16"/>
      <name val="Bookman Old Style"/>
      <family val="1"/>
      <charset val="238"/>
    </font>
    <font>
      <sz val="11"/>
      <color rgb="FF000000"/>
      <name val="Czcionka tekstu podstawowego"/>
      <family val="2"/>
      <charset val="238"/>
    </font>
    <font>
      <sz val="12"/>
      <color theme="1"/>
      <name val="Bookman Old Style"/>
      <family val="1"/>
      <charset val="238"/>
    </font>
    <font>
      <sz val="12"/>
      <name val="Czcionka tekstu podstawowego"/>
      <charset val="238"/>
    </font>
    <font>
      <sz val="8.4"/>
      <name val="Bookman Old Styl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  <fill>
      <patternFill patternType="solid">
        <fgColor rgb="FFFFFFFF"/>
        <bgColor rgb="FFFFFFCC"/>
      </patternFill>
    </fill>
    <fill>
      <patternFill patternType="solid">
        <fgColor rgb="FFE2F0D9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5" fontId="14" fillId="0" borderId="0" applyBorder="0" applyProtection="0"/>
    <xf numFmtId="0" fontId="1" fillId="0" borderId="0"/>
    <xf numFmtId="164" fontId="14" fillId="0" borderId="0" applyBorder="0" applyProtection="0"/>
  </cellStyleXfs>
  <cellXfs count="121">
    <xf numFmtId="0" fontId="0" fillId="0" borderId="0" xfId="0"/>
    <xf numFmtId="0" fontId="2" fillId="0" borderId="0" xfId="0" applyFont="1" applyAlignment="1" applyProtection="1">
      <alignment horizontal="left" vertical="top"/>
    </xf>
    <xf numFmtId="0" fontId="3" fillId="0" borderId="0" xfId="0" applyFont="1" applyAlignment="1" applyProtection="1"/>
    <xf numFmtId="0" fontId="4" fillId="0" borderId="0" xfId="2" applyFont="1" applyAlignment="1" applyProtection="1">
      <alignment horizontal="left" vertical="top"/>
    </xf>
    <xf numFmtId="0" fontId="5" fillId="0" borderId="0" xfId="2" applyFont="1" applyAlignment="1" applyProtection="1">
      <alignment horizontal="left" vertical="top"/>
    </xf>
    <xf numFmtId="0" fontId="4" fillId="0" borderId="0" xfId="2" applyFont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top"/>
    </xf>
    <xf numFmtId="0" fontId="7" fillId="0" borderId="0" xfId="0" applyFont="1" applyAlignment="1" applyProtection="1"/>
    <xf numFmtId="0" fontId="2" fillId="2" borderId="1" xfId="2" applyFont="1" applyFill="1" applyBorder="1" applyAlignment="1" applyProtection="1">
      <alignment horizontal="left" vertical="top" wrapText="1"/>
    </xf>
    <xf numFmtId="0" fontId="2" fillId="2" borderId="2" xfId="2" applyFont="1" applyFill="1" applyBorder="1" applyAlignment="1" applyProtection="1">
      <alignment horizontal="left" vertical="top" wrapText="1"/>
    </xf>
    <xf numFmtId="0" fontId="2" fillId="3" borderId="2" xfId="2" applyFont="1" applyFill="1" applyBorder="1" applyAlignment="1" applyProtection="1">
      <alignment horizontal="left" vertical="top" wrapText="1"/>
    </xf>
    <xf numFmtId="10" fontId="2" fillId="2" borderId="2" xfId="2" applyNumberFormat="1" applyFont="1" applyFill="1" applyBorder="1" applyAlignment="1" applyProtection="1">
      <alignment horizontal="left" vertical="top" wrapText="1"/>
    </xf>
    <xf numFmtId="4" fontId="2" fillId="3" borderId="2" xfId="2" applyNumberFormat="1" applyFont="1" applyFill="1" applyBorder="1" applyAlignment="1" applyProtection="1">
      <alignment horizontal="left" vertical="top" wrapText="1"/>
    </xf>
    <xf numFmtId="0" fontId="2" fillId="2" borderId="3" xfId="2" applyFont="1" applyFill="1" applyBorder="1" applyAlignment="1" applyProtection="1">
      <alignment horizontal="left" vertical="top"/>
    </xf>
    <xf numFmtId="0" fontId="2" fillId="2" borderId="3" xfId="2" applyFont="1" applyFill="1" applyBorder="1" applyAlignment="1" applyProtection="1">
      <alignment horizontal="left" vertical="top" wrapText="1"/>
    </xf>
    <xf numFmtId="3" fontId="10" fillId="0" borderId="5" xfId="2" applyNumberFormat="1" applyFont="1" applyBorder="1" applyAlignment="1" applyProtection="1">
      <alignment horizontal="right" vertical="center"/>
    </xf>
    <xf numFmtId="0" fontId="10" fillId="0" borderId="7" xfId="2" applyFont="1" applyBorder="1" applyAlignment="1" applyProtection="1">
      <alignment horizontal="right" vertical="top"/>
    </xf>
    <xf numFmtId="165" fontId="10" fillId="0" borderId="5" xfId="2" applyNumberFormat="1" applyFont="1" applyBorder="1" applyAlignment="1" applyProtection="1">
      <alignment horizontal="left" vertical="top"/>
    </xf>
    <xf numFmtId="10" fontId="10" fillId="0" borderId="5" xfId="2" applyNumberFormat="1" applyFont="1" applyBorder="1" applyAlignment="1" applyProtection="1">
      <alignment horizontal="right" vertical="top"/>
    </xf>
    <xf numFmtId="0" fontId="2" fillId="0" borderId="2" xfId="2" applyFont="1" applyBorder="1" applyAlignment="1" applyProtection="1">
      <alignment horizontal="right" vertical="center"/>
    </xf>
    <xf numFmtId="4" fontId="10" fillId="0" borderId="8" xfId="2" applyNumberFormat="1" applyFont="1" applyBorder="1" applyAlignment="1" applyProtection="1">
      <alignment horizontal="right" vertical="top"/>
    </xf>
    <xf numFmtId="165" fontId="10" fillId="0" borderId="1" xfId="2" applyNumberFormat="1" applyFont="1" applyBorder="1" applyAlignment="1" applyProtection="1">
      <alignment horizontal="right" vertical="top"/>
    </xf>
    <xf numFmtId="10" fontId="10" fillId="0" borderId="1" xfId="2" applyNumberFormat="1" applyFont="1" applyBorder="1" applyAlignment="1" applyProtection="1">
      <alignment horizontal="right" vertical="top"/>
    </xf>
    <xf numFmtId="3" fontId="10" fillId="0" borderId="1" xfId="2" applyNumberFormat="1" applyFont="1" applyBorder="1" applyAlignment="1" applyProtection="1">
      <alignment horizontal="right" vertical="center"/>
    </xf>
    <xf numFmtId="0" fontId="10" fillId="0" borderId="8" xfId="2" applyFont="1" applyBorder="1" applyAlignment="1" applyProtection="1">
      <alignment horizontal="right" vertical="top"/>
    </xf>
    <xf numFmtId="3" fontId="2" fillId="0" borderId="1" xfId="2" applyNumberFormat="1" applyFont="1" applyBorder="1" applyAlignment="1" applyProtection="1">
      <alignment horizontal="right" vertical="center"/>
    </xf>
    <xf numFmtId="3" fontId="11" fillId="0" borderId="5" xfId="2" applyNumberFormat="1" applyFont="1" applyBorder="1" applyAlignment="1" applyProtection="1">
      <alignment horizontal="right" vertical="center"/>
    </xf>
    <xf numFmtId="0" fontId="11" fillId="0" borderId="7" xfId="2" applyFont="1" applyBorder="1" applyAlignment="1" applyProtection="1">
      <alignment horizontal="right" vertical="top"/>
    </xf>
    <xf numFmtId="165" fontId="11" fillId="0" borderId="5" xfId="2" applyNumberFormat="1" applyFont="1" applyBorder="1" applyAlignment="1" applyProtection="1">
      <alignment horizontal="right" vertical="top"/>
    </xf>
    <xf numFmtId="10" fontId="12" fillId="0" borderId="5" xfId="2" applyNumberFormat="1" applyFont="1" applyBorder="1" applyAlignment="1" applyProtection="1">
      <alignment horizontal="right" vertical="top"/>
    </xf>
    <xf numFmtId="4" fontId="11" fillId="0" borderId="8" xfId="2" applyNumberFormat="1" applyFont="1" applyBorder="1" applyAlignment="1" applyProtection="1">
      <alignment horizontal="right" vertical="top"/>
    </xf>
    <xf numFmtId="165" fontId="11" fillId="0" borderId="1" xfId="2" applyNumberFormat="1" applyFont="1" applyBorder="1" applyAlignment="1" applyProtection="1">
      <alignment horizontal="right" vertical="top"/>
    </xf>
    <xf numFmtId="10" fontId="12" fillId="0" borderId="1" xfId="2" applyNumberFormat="1" applyFont="1" applyBorder="1" applyAlignment="1" applyProtection="1">
      <alignment horizontal="right" vertical="top"/>
    </xf>
    <xf numFmtId="3" fontId="11" fillId="0" borderId="1" xfId="2" applyNumberFormat="1" applyFont="1" applyBorder="1" applyAlignment="1" applyProtection="1">
      <alignment horizontal="right" vertical="center"/>
    </xf>
    <xf numFmtId="0" fontId="11" fillId="0" borderId="8" xfId="2" applyFont="1" applyBorder="1" applyAlignment="1" applyProtection="1">
      <alignment horizontal="right" vertical="top"/>
    </xf>
    <xf numFmtId="165" fontId="10" fillId="0" borderId="5" xfId="2" applyNumberFormat="1" applyFont="1" applyBorder="1" applyAlignment="1" applyProtection="1">
      <alignment horizontal="right" vertical="top"/>
    </xf>
    <xf numFmtId="4" fontId="8" fillId="0" borderId="1" xfId="2" applyNumberFormat="1" applyFont="1" applyBorder="1" applyAlignment="1" applyProtection="1">
      <alignment horizontal="right" vertical="top"/>
    </xf>
    <xf numFmtId="165" fontId="8" fillId="0" borderId="1" xfId="1" applyFont="1" applyBorder="1" applyAlignment="1" applyProtection="1">
      <alignment horizontal="right" vertical="top"/>
    </xf>
    <xf numFmtId="167" fontId="8" fillId="0" borderId="1" xfId="2" applyNumberFormat="1" applyFont="1" applyBorder="1" applyAlignment="1" applyProtection="1">
      <alignment horizontal="right" vertical="top"/>
    </xf>
    <xf numFmtId="2" fontId="11" fillId="0" borderId="8" xfId="2" applyNumberFormat="1" applyFont="1" applyBorder="1" applyAlignment="1" applyProtection="1">
      <alignment horizontal="right" vertical="top"/>
    </xf>
    <xf numFmtId="167" fontId="8" fillId="0" borderId="2" xfId="2" applyNumberFormat="1" applyFont="1" applyBorder="1" applyAlignment="1" applyProtection="1">
      <alignment horizontal="right" vertical="top"/>
    </xf>
    <xf numFmtId="3" fontId="11" fillId="0" borderId="4" xfId="2" applyNumberFormat="1" applyFont="1" applyBorder="1" applyAlignment="1" applyProtection="1">
      <alignment horizontal="right" vertical="center"/>
    </xf>
    <xf numFmtId="3" fontId="2" fillId="0" borderId="2" xfId="2" applyNumberFormat="1" applyFont="1" applyBorder="1" applyAlignment="1" applyProtection="1">
      <alignment horizontal="right" vertical="center"/>
    </xf>
    <xf numFmtId="0" fontId="11" fillId="0" borderId="9" xfId="2" applyFont="1" applyBorder="1" applyAlignment="1" applyProtection="1">
      <alignment horizontal="right" vertical="top" wrapText="1"/>
    </xf>
    <xf numFmtId="165" fontId="8" fillId="0" borderId="2" xfId="2" applyNumberFormat="1" applyFont="1" applyBorder="1" applyAlignment="1" applyProtection="1">
      <alignment horizontal="right" vertical="top"/>
    </xf>
    <xf numFmtId="0" fontId="2" fillId="0" borderId="0" xfId="2" applyFont="1" applyAlignment="1" applyProtection="1">
      <alignment horizontal="left" vertical="top"/>
    </xf>
    <xf numFmtId="0" fontId="9" fillId="0" borderId="0" xfId="2" applyFont="1" applyAlignment="1" applyProtection="1">
      <alignment horizontal="left" vertical="top"/>
    </xf>
    <xf numFmtId="0" fontId="4" fillId="5" borderId="1" xfId="0" applyFont="1" applyFill="1" applyBorder="1" applyAlignment="1" applyProtection="1">
      <alignment horizontal="center" vertical="center" wrapText="1"/>
    </xf>
    <xf numFmtId="165" fontId="13" fillId="5" borderId="1" xfId="0" applyNumberFormat="1" applyFont="1" applyFill="1" applyBorder="1" applyAlignment="1" applyProtection="1">
      <alignment vertical="center" wrapText="1"/>
    </xf>
    <xf numFmtId="0" fontId="13" fillId="0" borderId="0" xfId="0" applyFont="1" applyBorder="1" applyAlignment="1" applyProtection="1">
      <alignment horizontal="center" vertical="top" wrapText="1"/>
    </xf>
    <xf numFmtId="165" fontId="13" fillId="0" borderId="0" xfId="0" applyNumberFormat="1" applyFont="1" applyBorder="1" applyAlignment="1" applyProtection="1">
      <alignment vertical="top" wrapText="1"/>
    </xf>
    <xf numFmtId="0" fontId="9" fillId="0" borderId="1" xfId="2" applyFont="1" applyBorder="1" applyAlignment="1" applyProtection="1">
      <alignment horizontal="left" vertical="top" wrapText="1"/>
    </xf>
    <xf numFmtId="2" fontId="2" fillId="0" borderId="0" xfId="3" applyNumberFormat="1" applyFont="1" applyBorder="1" applyAlignment="1" applyProtection="1">
      <alignment horizontal="left" vertical="top"/>
    </xf>
    <xf numFmtId="0" fontId="2" fillId="0" borderId="1" xfId="2" applyFont="1" applyBorder="1" applyAlignment="1" applyProtection="1">
      <alignment horizontal="left" vertical="top"/>
    </xf>
    <xf numFmtId="0" fontId="9" fillId="0" borderId="1" xfId="2" applyFont="1" applyBorder="1" applyAlignment="1" applyProtection="1">
      <alignment horizontal="left" vertical="top"/>
    </xf>
    <xf numFmtId="0" fontId="2" fillId="0" borderId="1" xfId="2" applyFont="1" applyBorder="1" applyAlignment="1" applyProtection="1">
      <alignment horizontal="right" vertical="top"/>
    </xf>
    <xf numFmtId="3" fontId="2" fillId="0" borderId="1" xfId="3" applyNumberFormat="1" applyFont="1" applyBorder="1" applyAlignment="1" applyProtection="1">
      <alignment horizontal="right" vertical="top"/>
    </xf>
    <xf numFmtId="1" fontId="2" fillId="0" borderId="0" xfId="3" applyNumberFormat="1" applyFont="1" applyBorder="1" applyAlignment="1" applyProtection="1">
      <alignment horizontal="right" vertical="top"/>
    </xf>
    <xf numFmtId="3" fontId="2" fillId="0" borderId="0" xfId="3" applyNumberFormat="1" applyFont="1" applyBorder="1" applyAlignment="1" applyProtection="1">
      <alignment horizontal="right" vertical="top"/>
    </xf>
    <xf numFmtId="0" fontId="11" fillId="0" borderId="1" xfId="2" applyFont="1" applyBorder="1" applyAlignment="1" applyProtection="1">
      <alignment horizontal="left" vertical="top"/>
    </xf>
    <xf numFmtId="3" fontId="11" fillId="0" borderId="1" xfId="3" applyNumberFormat="1" applyFont="1" applyBorder="1" applyAlignment="1" applyProtection="1">
      <alignment horizontal="right" vertical="top"/>
    </xf>
    <xf numFmtId="0" fontId="2" fillId="0" borderId="0" xfId="2" applyFont="1" applyBorder="1" applyAlignment="1" applyProtection="1">
      <alignment horizontal="left" vertical="top"/>
    </xf>
    <xf numFmtId="1" fontId="2" fillId="0" borderId="0" xfId="2" applyNumberFormat="1" applyFont="1" applyBorder="1" applyAlignment="1" applyProtection="1">
      <alignment horizontal="left" vertical="top"/>
    </xf>
    <xf numFmtId="3" fontId="10" fillId="0" borderId="1" xfId="3" applyNumberFormat="1" applyFont="1" applyBorder="1" applyAlignment="1" applyProtection="1">
      <alignment horizontal="right" vertical="top"/>
    </xf>
    <xf numFmtId="0" fontId="2" fillId="0" borderId="0" xfId="2" applyFont="1" applyAlignment="1" applyProtection="1">
      <alignment horizontal="right" vertical="top"/>
    </xf>
    <xf numFmtId="3" fontId="2" fillId="0" borderId="0" xfId="2" applyNumberFormat="1" applyFont="1" applyBorder="1" applyAlignment="1" applyProtection="1">
      <alignment horizontal="left" vertical="top"/>
    </xf>
    <xf numFmtId="1" fontId="2" fillId="0" borderId="0" xfId="2" applyNumberFormat="1" applyFont="1" applyAlignment="1" applyProtection="1">
      <alignment horizontal="right" vertical="top"/>
    </xf>
    <xf numFmtId="0" fontId="2" fillId="0" borderId="0" xfId="0" applyFont="1" applyBorder="1" applyAlignment="1" applyProtection="1">
      <alignment horizontal="left" vertical="top"/>
    </xf>
    <xf numFmtId="1" fontId="2" fillId="0" borderId="1" xfId="2" applyNumberFormat="1" applyFont="1" applyBorder="1" applyAlignment="1" applyProtection="1">
      <alignment horizontal="right" vertical="top"/>
    </xf>
    <xf numFmtId="1" fontId="2" fillId="0" borderId="0" xfId="0" applyNumberFormat="1" applyFont="1" applyBorder="1" applyAlignment="1" applyProtection="1">
      <alignment horizontal="right" vertical="top"/>
    </xf>
    <xf numFmtId="49" fontId="2" fillId="0" borderId="0" xfId="3" applyNumberFormat="1" applyFont="1" applyBorder="1" applyAlignment="1" applyProtection="1">
      <alignment horizontal="left" vertical="top"/>
    </xf>
    <xf numFmtId="0" fontId="2" fillId="0" borderId="0" xfId="0" applyFont="1" applyAlignment="1" applyProtection="1">
      <alignment horizontal="right" vertical="top"/>
    </xf>
    <xf numFmtId="0" fontId="8" fillId="0" borderId="1" xfId="2" applyFont="1" applyBorder="1" applyAlignment="1" applyProtection="1">
      <alignment horizontal="left" vertical="top"/>
    </xf>
    <xf numFmtId="0" fontId="9" fillId="0" borderId="1" xfId="0" applyFont="1" applyBorder="1" applyAlignment="1" applyProtection="1">
      <alignment horizontal="left" vertical="top"/>
    </xf>
    <xf numFmtId="3" fontId="9" fillId="0" borderId="1" xfId="0" applyNumberFormat="1" applyFont="1" applyBorder="1" applyAlignment="1" applyProtection="1">
      <alignment horizontal="right" vertical="top"/>
    </xf>
    <xf numFmtId="3" fontId="4" fillId="0" borderId="0" xfId="0" applyNumberFormat="1" applyFont="1" applyAlignment="1" applyProtection="1">
      <alignment horizontal="right" vertical="top"/>
    </xf>
    <xf numFmtId="0" fontId="4" fillId="0" borderId="0" xfId="0" applyFont="1" applyAlignment="1" applyProtection="1">
      <alignment horizontal="left" vertical="top" wrapText="1"/>
    </xf>
    <xf numFmtId="3" fontId="8" fillId="0" borderId="1" xfId="2" applyNumberFormat="1" applyFont="1" applyBorder="1" applyAlignment="1">
      <alignment horizontal="right" vertical="center"/>
    </xf>
    <xf numFmtId="0" fontId="8" fillId="0" borderId="2" xfId="2" applyFont="1" applyBorder="1" applyAlignment="1">
      <alignment horizontal="right" vertical="top" wrapText="1"/>
    </xf>
    <xf numFmtId="4" fontId="8" fillId="0" borderId="1" xfId="2" applyNumberFormat="1" applyFont="1" applyBorder="1" applyAlignment="1">
      <alignment horizontal="right" vertical="top"/>
    </xf>
    <xf numFmtId="10" fontId="8" fillId="0" borderId="1" xfId="2" applyNumberFormat="1" applyFont="1" applyBorder="1" applyAlignment="1">
      <alignment horizontal="right" vertical="top"/>
    </xf>
    <xf numFmtId="44" fontId="8" fillId="0" borderId="1" xfId="1" applyNumberFormat="1" applyFont="1" applyBorder="1" applyAlignment="1">
      <alignment horizontal="right" vertical="top"/>
    </xf>
    <xf numFmtId="167" fontId="8" fillId="0" borderId="1" xfId="2" applyNumberFormat="1" applyFont="1" applyBorder="1" applyAlignment="1">
      <alignment horizontal="right" vertical="top"/>
    </xf>
    <xf numFmtId="3" fontId="8" fillId="0" borderId="4" xfId="2" applyNumberFormat="1" applyFont="1" applyBorder="1" applyAlignment="1">
      <alignment horizontal="right" vertical="center"/>
    </xf>
    <xf numFmtId="10" fontId="8" fillId="0" borderId="2" xfId="2" applyNumberFormat="1" applyFont="1" applyBorder="1" applyAlignment="1">
      <alignment horizontal="right" vertical="top"/>
    </xf>
    <xf numFmtId="168" fontId="11" fillId="0" borderId="2" xfId="2" applyNumberFormat="1" applyFont="1" applyBorder="1" applyAlignment="1" applyProtection="1">
      <alignment horizontal="right" vertical="top" wrapText="1"/>
    </xf>
    <xf numFmtId="2" fontId="8" fillId="0" borderId="2" xfId="2" applyNumberFormat="1" applyFont="1" applyBorder="1" applyAlignment="1">
      <alignment horizontal="right" vertical="top" wrapText="1"/>
    </xf>
    <xf numFmtId="0" fontId="2" fillId="4" borderId="0" xfId="2" applyFont="1" applyFill="1" applyBorder="1" applyAlignment="1" applyProtection="1">
      <alignment horizontal="left" vertical="center"/>
    </xf>
    <xf numFmtId="0" fontId="9" fillId="2" borderId="0" xfId="2" applyFont="1" applyFill="1" applyBorder="1" applyAlignment="1" applyProtection="1">
      <alignment horizontal="center" vertical="top"/>
    </xf>
    <xf numFmtId="165" fontId="9" fillId="2" borderId="0" xfId="2" applyNumberFormat="1" applyFont="1" applyFill="1" applyBorder="1" applyAlignment="1" applyProtection="1">
      <alignment horizontal="center" vertical="top"/>
    </xf>
    <xf numFmtId="10" fontId="10" fillId="0" borderId="0" xfId="2" applyNumberFormat="1" applyFont="1" applyBorder="1" applyAlignment="1" applyProtection="1">
      <alignment horizontal="right" vertical="top"/>
    </xf>
    <xf numFmtId="3" fontId="2" fillId="0" borderId="0" xfId="0" applyNumberFormat="1" applyFont="1" applyBorder="1" applyAlignment="1" applyProtection="1">
      <alignment horizontal="left" vertical="top"/>
    </xf>
    <xf numFmtId="3" fontId="10" fillId="0" borderId="0" xfId="3" applyNumberFormat="1" applyFont="1" applyBorder="1" applyAlignment="1" applyProtection="1">
      <alignment horizontal="right" vertical="top"/>
    </xf>
    <xf numFmtId="3" fontId="11" fillId="0" borderId="0" xfId="3" applyNumberFormat="1" applyFont="1" applyBorder="1" applyAlignment="1" applyProtection="1">
      <alignment horizontal="right" vertical="top"/>
    </xf>
    <xf numFmtId="0" fontId="2" fillId="0" borderId="0" xfId="0" applyFont="1" applyBorder="1" applyAlignment="1" applyProtection="1">
      <alignment horizontal="right" vertical="top"/>
    </xf>
    <xf numFmtId="0" fontId="2" fillId="2" borderId="1" xfId="2" applyFont="1" applyFill="1" applyBorder="1" applyAlignment="1" applyProtection="1">
      <alignment horizontal="left" vertical="top"/>
    </xf>
    <xf numFmtId="0" fontId="2" fillId="2" borderId="1" xfId="2" applyFont="1" applyFill="1" applyBorder="1" applyAlignment="1" applyProtection="1">
      <alignment horizontal="left" vertical="top" wrapText="1"/>
    </xf>
    <xf numFmtId="0" fontId="2" fillId="2" borderId="3" xfId="2" applyFont="1" applyFill="1" applyBorder="1" applyAlignment="1" applyProtection="1">
      <alignment horizontal="left" vertical="top"/>
    </xf>
    <xf numFmtId="0" fontId="2" fillId="0" borderId="4" xfId="2" applyFont="1" applyBorder="1" applyAlignment="1" applyProtection="1">
      <alignment horizontal="left" vertical="top" wrapText="1"/>
    </xf>
    <xf numFmtId="0" fontId="2" fillId="0" borderId="5" xfId="2" applyFont="1" applyBorder="1" applyAlignment="1" applyProtection="1">
      <alignment horizontal="left" vertical="center" wrapText="1"/>
    </xf>
    <xf numFmtId="0" fontId="2" fillId="0" borderId="5" xfId="2" applyFont="1" applyBorder="1" applyAlignment="1" applyProtection="1">
      <alignment horizontal="center" vertical="center"/>
    </xf>
    <xf numFmtId="3" fontId="2" fillId="4" borderId="6" xfId="2" applyNumberFormat="1" applyFont="1" applyFill="1" applyBorder="1" applyAlignment="1" applyProtection="1">
      <alignment horizontal="center" vertical="center"/>
    </xf>
    <xf numFmtId="0" fontId="2" fillId="0" borderId="1" xfId="2" applyFont="1" applyBorder="1" applyAlignment="1" applyProtection="1">
      <alignment horizontal="left" vertical="center" wrapText="1"/>
    </xf>
    <xf numFmtId="0" fontId="2" fillId="0" borderId="2" xfId="2" applyFont="1" applyBorder="1" applyAlignment="1" applyProtection="1">
      <alignment horizontal="left" vertical="center" wrapText="1"/>
    </xf>
    <xf numFmtId="0" fontId="11" fillId="0" borderId="5" xfId="2" applyFont="1" applyBorder="1" applyAlignment="1" applyProtection="1">
      <alignment horizontal="center" vertical="center"/>
    </xf>
    <xf numFmtId="0" fontId="2" fillId="0" borderId="1" xfId="2" applyFont="1" applyBorder="1" applyAlignment="1" applyProtection="1">
      <alignment horizontal="left" vertical="top" wrapText="1"/>
    </xf>
    <xf numFmtId="0" fontId="2" fillId="0" borderId="2" xfId="2" applyFont="1" applyBorder="1" applyAlignment="1" applyProtection="1">
      <alignment horizontal="center" vertical="center"/>
    </xf>
    <xf numFmtId="166" fontId="2" fillId="4" borderId="2" xfId="2" applyNumberFormat="1" applyFont="1" applyFill="1" applyBorder="1" applyAlignment="1" applyProtection="1">
      <alignment horizontal="center" vertical="center"/>
    </xf>
    <xf numFmtId="165" fontId="9" fillId="2" borderId="1" xfId="2" applyNumberFormat="1" applyFont="1" applyFill="1" applyBorder="1" applyAlignment="1" applyProtection="1">
      <alignment horizontal="center" vertical="top"/>
    </xf>
    <xf numFmtId="0" fontId="2" fillId="4" borderId="1" xfId="2" applyFont="1" applyFill="1" applyBorder="1" applyAlignment="1" applyProtection="1">
      <alignment horizontal="left" vertical="top"/>
    </xf>
    <xf numFmtId="0" fontId="9" fillId="2" borderId="1" xfId="2" applyFont="1" applyFill="1" applyBorder="1" applyAlignment="1" applyProtection="1">
      <alignment horizontal="center" vertical="top"/>
    </xf>
    <xf numFmtId="0" fontId="15" fillId="0" borderId="5" xfId="2" applyFont="1" applyBorder="1" applyAlignment="1" applyProtection="1">
      <alignment horizontal="center" vertical="center"/>
    </xf>
    <xf numFmtId="0" fontId="2" fillId="0" borderId="1" xfId="2" applyFont="1" applyBorder="1" applyAlignment="1" applyProtection="1">
      <alignment horizontal="center" vertical="center"/>
    </xf>
    <xf numFmtId="166" fontId="2" fillId="4" borderId="1" xfId="2" applyNumberFormat="1" applyFont="1" applyFill="1" applyBorder="1" applyAlignment="1" applyProtection="1">
      <alignment horizontal="center" vertical="center"/>
    </xf>
    <xf numFmtId="165" fontId="9" fillId="2" borderId="1" xfId="2" applyNumberFormat="1" applyFont="1" applyFill="1" applyBorder="1" applyAlignment="1" applyProtection="1">
      <alignment horizontal="center" vertical="center"/>
    </xf>
    <xf numFmtId="0" fontId="9" fillId="0" borderId="10" xfId="2" applyFont="1" applyBorder="1" applyAlignment="1" applyProtection="1">
      <alignment horizontal="center" vertical="top" wrapText="1"/>
    </xf>
    <xf numFmtId="0" fontId="9" fillId="0" borderId="1" xfId="2" applyFont="1" applyBorder="1" applyAlignment="1" applyProtection="1">
      <alignment horizontal="center" vertical="top"/>
    </xf>
    <xf numFmtId="0" fontId="9" fillId="0" borderId="1" xfId="2" applyFont="1" applyBorder="1" applyAlignment="1" applyProtection="1">
      <alignment horizontal="center" vertical="top" wrapText="1"/>
    </xf>
    <xf numFmtId="0" fontId="9" fillId="0" borderId="1" xfId="0" applyFont="1" applyBorder="1" applyAlignment="1" applyProtection="1">
      <alignment horizontal="center" vertical="top" wrapText="1"/>
    </xf>
    <xf numFmtId="0" fontId="9" fillId="2" borderId="1" xfId="2" applyFont="1" applyFill="1" applyBorder="1" applyAlignment="1" applyProtection="1">
      <alignment horizontal="center" vertical="center"/>
    </xf>
    <xf numFmtId="10" fontId="9" fillId="0" borderId="1" xfId="2" applyNumberFormat="1" applyFont="1" applyBorder="1" applyAlignment="1" applyProtection="1">
      <alignment horizontal="right" vertical="center"/>
    </xf>
  </cellXfs>
  <cellStyles count="4">
    <cellStyle name="Normalny" xfId="0" builtinId="0"/>
    <cellStyle name="Normalny 2" xfId="2"/>
    <cellStyle name="Walutowy" xfId="1" builtinId="4"/>
    <cellStyle name="Walutowy 2" xf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MH73"/>
  <sheetViews>
    <sheetView tabSelected="1" topLeftCell="A34" zoomScale="70" zoomScaleNormal="70" workbookViewId="0">
      <selection activeCell="N55" sqref="N55"/>
    </sheetView>
  </sheetViews>
  <sheetFormatPr defaultColWidth="15.625" defaultRowHeight="15.75"/>
  <cols>
    <col min="1" max="1" width="25.5" style="1" customWidth="1"/>
    <col min="2" max="2" width="15.625" style="1"/>
    <col min="3" max="3" width="21.875" style="1" customWidth="1"/>
    <col min="4" max="4" width="7.625" style="1" customWidth="1"/>
    <col min="5" max="5" width="12.25" style="1" customWidth="1"/>
    <col min="6" max="6" width="19.875" style="1" customWidth="1"/>
    <col min="7" max="7" width="24.5" style="1" customWidth="1"/>
    <col min="8" max="8" width="26.875" style="1" customWidth="1"/>
    <col min="9" max="9" width="12.625" style="1" customWidth="1"/>
    <col min="10" max="10" width="23.25" style="1" customWidth="1"/>
    <col min="11" max="11" width="25.125" style="1" customWidth="1"/>
    <col min="12" max="1022" width="15.625" style="1"/>
  </cols>
  <sheetData>
    <row r="2" spans="1:1022">
      <c r="A2" s="2"/>
    </row>
    <row r="3" spans="1:1022" s="7" customFormat="1" ht="23.25" customHeight="1">
      <c r="A3" s="3" t="s">
        <v>0</v>
      </c>
      <c r="B3" s="4"/>
      <c r="C3" s="4"/>
      <c r="D3" s="3"/>
      <c r="E3" s="4"/>
      <c r="F3" s="3" t="s">
        <v>1</v>
      </c>
      <c r="G3" s="4"/>
      <c r="H3" s="3"/>
      <c r="I3" s="3"/>
      <c r="J3" s="4"/>
      <c r="K3" s="5" t="s">
        <v>2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</row>
    <row r="4" spans="1:1022" ht="49.5" customHeight="1">
      <c r="A4" s="95" t="s">
        <v>3</v>
      </c>
      <c r="B4" s="95"/>
      <c r="C4" s="95"/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</row>
    <row r="5" spans="1:1022" ht="24.75" customHeight="1">
      <c r="A5" s="96"/>
      <c r="B5" s="96"/>
      <c r="C5" s="96"/>
      <c r="D5" s="9"/>
      <c r="E5" s="9"/>
      <c r="F5" s="9"/>
      <c r="G5" s="10" t="s">
        <v>12</v>
      </c>
      <c r="H5" s="10" t="s">
        <v>13</v>
      </c>
      <c r="I5" s="11">
        <v>0</v>
      </c>
      <c r="J5" s="12">
        <v>0</v>
      </c>
      <c r="K5" s="10" t="s">
        <v>13</v>
      </c>
    </row>
    <row r="6" spans="1:1022" ht="23.25" customHeight="1" thickBot="1">
      <c r="A6" s="97" t="s">
        <v>14</v>
      </c>
      <c r="B6" s="97"/>
      <c r="C6" s="97"/>
      <c r="D6" s="13" t="s">
        <v>15</v>
      </c>
      <c r="E6" s="14" t="s">
        <v>16</v>
      </c>
      <c r="F6" s="14" t="s">
        <v>17</v>
      </c>
      <c r="G6" s="13" t="s">
        <v>18</v>
      </c>
      <c r="H6" s="14" t="s">
        <v>19</v>
      </c>
      <c r="I6" s="14"/>
      <c r="J6" s="14" t="s">
        <v>20</v>
      </c>
      <c r="K6" s="14" t="s">
        <v>21</v>
      </c>
    </row>
    <row r="7" spans="1:1022" ht="23.25" customHeight="1" thickTop="1" thickBot="1">
      <c r="A7" s="98" t="s">
        <v>22</v>
      </c>
      <c r="B7" s="99" t="s">
        <v>23</v>
      </c>
      <c r="C7" s="99"/>
      <c r="D7" s="100">
        <v>1</v>
      </c>
      <c r="E7" s="101" t="s">
        <v>24</v>
      </c>
      <c r="F7" s="15">
        <v>3627</v>
      </c>
      <c r="G7" s="16"/>
      <c r="H7" s="17"/>
      <c r="I7" s="18"/>
      <c r="J7" s="17"/>
      <c r="K7" s="17"/>
    </row>
    <row r="8" spans="1:1022" ht="44.25" customHeight="1" thickTop="1" thickBot="1">
      <c r="A8" s="98"/>
      <c r="B8" s="102" t="s">
        <v>25</v>
      </c>
      <c r="C8" s="102"/>
      <c r="D8" s="100"/>
      <c r="E8" s="101"/>
      <c r="F8" s="19">
        <v>2</v>
      </c>
      <c r="G8" s="20"/>
      <c r="H8" s="17"/>
      <c r="I8" s="22"/>
      <c r="J8" s="17"/>
      <c r="K8" s="17"/>
    </row>
    <row r="9" spans="1:1022" ht="39" customHeight="1" thickTop="1" thickBot="1">
      <c r="A9" s="98"/>
      <c r="B9" s="102" t="s">
        <v>26</v>
      </c>
      <c r="C9" s="102"/>
      <c r="D9" s="100"/>
      <c r="E9" s="101"/>
      <c r="F9" s="23">
        <v>3627</v>
      </c>
      <c r="G9" s="24"/>
      <c r="H9" s="17"/>
      <c r="I9" s="22"/>
      <c r="J9" s="17"/>
      <c r="K9" s="17"/>
    </row>
    <row r="10" spans="1:1022" ht="42.75" customHeight="1" thickTop="1" thickBot="1">
      <c r="A10" s="98"/>
      <c r="B10" s="103" t="s">
        <v>27</v>
      </c>
      <c r="C10" s="103"/>
      <c r="D10" s="100"/>
      <c r="E10" s="101"/>
      <c r="F10" s="25">
        <v>2</v>
      </c>
      <c r="G10" s="24"/>
      <c r="H10" s="17"/>
      <c r="I10" s="22"/>
      <c r="J10" s="17"/>
      <c r="K10" s="17"/>
    </row>
    <row r="11" spans="1:1022" ht="24.75" customHeight="1" thickTop="1" thickBot="1">
      <c r="A11" s="98" t="s">
        <v>28</v>
      </c>
      <c r="B11" s="99" t="s">
        <v>29</v>
      </c>
      <c r="C11" s="99"/>
      <c r="D11" s="104">
        <v>3</v>
      </c>
      <c r="E11" s="101" t="s">
        <v>24</v>
      </c>
      <c r="F11" s="26">
        <v>56012</v>
      </c>
      <c r="G11" s="27"/>
      <c r="H11" s="17"/>
      <c r="I11" s="29"/>
      <c r="J11" s="17"/>
      <c r="K11" s="17"/>
    </row>
    <row r="12" spans="1:1022" ht="37.5" customHeight="1" thickTop="1" thickBot="1">
      <c r="A12" s="98"/>
      <c r="B12" s="102" t="s">
        <v>30</v>
      </c>
      <c r="C12" s="102"/>
      <c r="D12" s="104"/>
      <c r="E12" s="101"/>
      <c r="F12" s="19">
        <v>2</v>
      </c>
      <c r="G12" s="30"/>
      <c r="H12" s="17"/>
      <c r="I12" s="32"/>
      <c r="J12" s="17"/>
      <c r="K12" s="17"/>
    </row>
    <row r="13" spans="1:1022" ht="36.75" customHeight="1" thickTop="1" thickBot="1">
      <c r="A13" s="98"/>
      <c r="B13" s="102" t="s">
        <v>31</v>
      </c>
      <c r="C13" s="102"/>
      <c r="D13" s="104"/>
      <c r="E13" s="101"/>
      <c r="F13" s="33">
        <v>56012</v>
      </c>
      <c r="G13" s="34"/>
      <c r="H13" s="17"/>
      <c r="I13" s="32"/>
      <c r="J13" s="17"/>
      <c r="K13" s="17"/>
    </row>
    <row r="14" spans="1:1022" ht="37.5" customHeight="1" thickTop="1" thickBot="1">
      <c r="A14" s="98"/>
      <c r="B14" s="103" t="s">
        <v>32</v>
      </c>
      <c r="C14" s="103"/>
      <c r="D14" s="104"/>
      <c r="E14" s="101"/>
      <c r="F14" s="25">
        <v>2</v>
      </c>
      <c r="G14" s="34"/>
      <c r="H14" s="17"/>
      <c r="I14" s="32"/>
      <c r="J14" s="17"/>
      <c r="K14" s="17"/>
    </row>
    <row r="15" spans="1:1022" ht="24" customHeight="1" thickTop="1" thickBot="1">
      <c r="A15" s="98" t="s">
        <v>33</v>
      </c>
      <c r="B15" s="99" t="s">
        <v>34</v>
      </c>
      <c r="C15" s="99"/>
      <c r="D15" s="100">
        <v>4</v>
      </c>
      <c r="E15" s="101">
        <v>1021</v>
      </c>
      <c r="F15" s="15">
        <v>350814</v>
      </c>
      <c r="G15" s="16"/>
      <c r="H15" s="35"/>
      <c r="I15" s="18"/>
      <c r="J15" s="35"/>
      <c r="K15" s="35"/>
    </row>
    <row r="16" spans="1:1022" ht="30" customHeight="1" thickTop="1" thickBot="1">
      <c r="A16" s="98"/>
      <c r="B16" s="102" t="s">
        <v>35</v>
      </c>
      <c r="C16" s="102"/>
      <c r="D16" s="100"/>
      <c r="E16" s="101"/>
      <c r="F16" s="19">
        <v>2</v>
      </c>
      <c r="G16" s="24"/>
      <c r="H16" s="35"/>
      <c r="I16" s="22"/>
      <c r="J16" s="35"/>
      <c r="K16" s="35"/>
    </row>
    <row r="17" spans="1:1022" ht="38.25" customHeight="1" thickTop="1" thickBot="1">
      <c r="A17" s="98"/>
      <c r="B17" s="102" t="s">
        <v>36</v>
      </c>
      <c r="C17" s="102"/>
      <c r="D17" s="100"/>
      <c r="E17" s="101"/>
      <c r="F17" s="23">
        <v>350814</v>
      </c>
      <c r="G17" s="24"/>
      <c r="H17" s="35"/>
      <c r="I17" s="22"/>
      <c r="J17" s="35"/>
      <c r="K17" s="35"/>
    </row>
    <row r="18" spans="1:1022" ht="35.25" customHeight="1" thickTop="1">
      <c r="A18" s="98"/>
      <c r="B18" s="103" t="s">
        <v>37</v>
      </c>
      <c r="C18" s="103"/>
      <c r="D18" s="100"/>
      <c r="E18" s="101"/>
      <c r="F18" s="25" t="s">
        <v>38</v>
      </c>
      <c r="G18" s="24"/>
      <c r="H18" s="21"/>
      <c r="I18" s="22"/>
      <c r="J18" s="21"/>
      <c r="K18" s="21"/>
    </row>
    <row r="19" spans="1:1022" ht="27.75" customHeight="1">
      <c r="A19" s="105" t="s">
        <v>57</v>
      </c>
      <c r="B19" s="102" t="s">
        <v>58</v>
      </c>
      <c r="C19" s="102"/>
      <c r="D19" s="106">
        <v>2</v>
      </c>
      <c r="E19" s="107">
        <v>2277</v>
      </c>
      <c r="F19" s="33">
        <v>1383009</v>
      </c>
      <c r="G19" s="85"/>
      <c r="H19" s="36"/>
      <c r="I19" s="22"/>
      <c r="J19" s="37"/>
      <c r="K19" s="38"/>
    </row>
    <row r="20" spans="1:1022" ht="23.25" customHeight="1">
      <c r="A20" s="105"/>
      <c r="B20" s="102" t="s">
        <v>59</v>
      </c>
      <c r="C20" s="102"/>
      <c r="D20" s="106"/>
      <c r="E20" s="107"/>
      <c r="F20" s="25">
        <v>2</v>
      </c>
      <c r="G20" s="39"/>
      <c r="H20" s="36"/>
      <c r="I20" s="22"/>
      <c r="J20" s="37"/>
      <c r="K20" s="38"/>
    </row>
    <row r="21" spans="1:1022" ht="39.75" customHeight="1">
      <c r="A21" s="105"/>
      <c r="B21" s="102" t="s">
        <v>39</v>
      </c>
      <c r="C21" s="102"/>
      <c r="D21" s="106"/>
      <c r="E21" s="107"/>
      <c r="F21" s="41">
        <v>1383009</v>
      </c>
      <c r="G21" s="34"/>
      <c r="H21" s="36"/>
      <c r="I21" s="22"/>
      <c r="J21" s="37"/>
      <c r="K21" s="38"/>
    </row>
    <row r="22" spans="1:1022" ht="36.75" customHeight="1">
      <c r="A22" s="105"/>
      <c r="B22" s="102" t="s">
        <v>60</v>
      </c>
      <c r="C22" s="102"/>
      <c r="D22" s="106"/>
      <c r="E22" s="107"/>
      <c r="F22" s="42" t="s">
        <v>40</v>
      </c>
      <c r="G22" s="43"/>
      <c r="H22" s="44"/>
      <c r="I22" s="22"/>
      <c r="J22" s="44"/>
      <c r="K22" s="40"/>
    </row>
    <row r="23" spans="1:1022" ht="34.5" customHeight="1">
      <c r="A23" s="109" t="s">
        <v>65</v>
      </c>
      <c r="B23" s="109"/>
      <c r="C23" s="109"/>
      <c r="D23" s="109"/>
      <c r="E23" s="109"/>
      <c r="F23" s="109"/>
      <c r="G23" s="110"/>
      <c r="H23" s="108"/>
      <c r="I23" s="22"/>
      <c r="J23" s="108"/>
      <c r="K23" s="108"/>
    </row>
    <row r="24" spans="1:1022" ht="27" customHeight="1">
      <c r="A24" s="109" t="s">
        <v>66</v>
      </c>
      <c r="B24" s="109"/>
      <c r="C24" s="109"/>
      <c r="D24" s="109"/>
      <c r="E24" s="109"/>
      <c r="F24" s="109"/>
      <c r="G24" s="110"/>
      <c r="H24" s="108"/>
      <c r="I24" s="22"/>
      <c r="J24" s="108"/>
      <c r="K24" s="108"/>
    </row>
    <row r="25" spans="1:1022" ht="27" customHeight="1">
      <c r="A25" s="109" t="s">
        <v>64</v>
      </c>
      <c r="B25" s="109"/>
      <c r="C25" s="109"/>
      <c r="D25" s="109"/>
      <c r="E25" s="109"/>
      <c r="F25" s="109"/>
      <c r="G25" s="88"/>
      <c r="H25" s="89"/>
      <c r="I25" s="90"/>
      <c r="J25" s="89"/>
      <c r="K25" s="89"/>
    </row>
    <row r="26" spans="1:1022" ht="27" customHeight="1">
      <c r="A26" s="109" t="s">
        <v>63</v>
      </c>
      <c r="B26" s="109"/>
      <c r="C26" s="109"/>
      <c r="D26" s="109"/>
      <c r="E26" s="109"/>
      <c r="F26" s="109"/>
      <c r="G26" s="88"/>
      <c r="H26" s="89"/>
      <c r="I26" s="90"/>
      <c r="J26" s="89"/>
      <c r="K26" s="89"/>
    </row>
    <row r="27" spans="1:1022" ht="27" customHeight="1">
      <c r="A27" s="87"/>
      <c r="B27" s="87"/>
      <c r="C27" s="87"/>
      <c r="D27" s="87"/>
      <c r="E27" s="87"/>
      <c r="F27" s="87"/>
      <c r="G27" s="88"/>
      <c r="H27" s="89"/>
      <c r="I27" s="90"/>
      <c r="J27" s="89"/>
      <c r="K27" s="89"/>
    </row>
    <row r="28" spans="1:1022" ht="27" customHeight="1">
      <c r="A28" s="87"/>
      <c r="B28" s="87"/>
      <c r="C28" s="87"/>
      <c r="D28" s="87"/>
      <c r="E28" s="87"/>
      <c r="F28" s="87"/>
      <c r="G28" s="88"/>
      <c r="H28" s="89"/>
      <c r="I28" s="90"/>
      <c r="J28" s="89"/>
      <c r="K28" s="89"/>
    </row>
    <row r="29" spans="1:1022" ht="27" customHeight="1">
      <c r="A29" s="87"/>
      <c r="B29" s="87"/>
      <c r="C29" s="87"/>
      <c r="D29" s="87"/>
      <c r="E29" s="87"/>
      <c r="F29" s="87"/>
      <c r="G29" s="88"/>
      <c r="H29" s="89"/>
      <c r="I29" s="90"/>
      <c r="J29" s="89"/>
      <c r="K29" s="89"/>
    </row>
    <row r="30" spans="1:1022" ht="27" customHeight="1">
      <c r="A30" s="87"/>
      <c r="B30" s="87"/>
      <c r="C30" s="87"/>
      <c r="D30" s="87"/>
      <c r="E30" s="87"/>
      <c r="F30" s="87"/>
      <c r="G30" s="88"/>
      <c r="H30" s="89"/>
      <c r="I30" s="90"/>
      <c r="J30" s="89"/>
      <c r="K30" s="89"/>
    </row>
    <row r="31" spans="1:1022" ht="39.75" customHeight="1">
      <c r="G31" s="45"/>
      <c r="H31" s="45"/>
      <c r="I31" s="45"/>
      <c r="J31" s="45"/>
    </row>
    <row r="32" spans="1:1022" s="7" customFormat="1" ht="24" customHeight="1">
      <c r="A32" s="3" t="s">
        <v>41</v>
      </c>
      <c r="B32" s="4"/>
      <c r="C32" s="4"/>
      <c r="D32" s="3"/>
      <c r="E32" s="4"/>
      <c r="F32" s="3" t="s">
        <v>62</v>
      </c>
      <c r="G32" s="4"/>
      <c r="H32" s="3"/>
      <c r="I32" s="3"/>
      <c r="J32" s="4"/>
      <c r="K32" s="5" t="s">
        <v>2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R32" s="6"/>
      <c r="OS32" s="6"/>
      <c r="OT32" s="6"/>
      <c r="OU32" s="6"/>
      <c r="OV32" s="6"/>
      <c r="OW32" s="6"/>
      <c r="OX32" s="6"/>
      <c r="OY32" s="6"/>
      <c r="OZ32" s="6"/>
      <c r="PA32" s="6"/>
      <c r="PB32" s="6"/>
      <c r="PC32" s="6"/>
      <c r="PD32" s="6"/>
      <c r="PE32" s="6"/>
      <c r="PF32" s="6"/>
      <c r="PG32" s="6"/>
      <c r="PH32" s="6"/>
      <c r="PI32" s="6"/>
      <c r="PJ32" s="6"/>
      <c r="PK32" s="6"/>
      <c r="PL32" s="6"/>
      <c r="PM32" s="6"/>
      <c r="PN32" s="6"/>
      <c r="PO32" s="6"/>
      <c r="PP32" s="6"/>
      <c r="PQ32" s="6"/>
      <c r="PR32" s="6"/>
      <c r="PS32" s="6"/>
      <c r="PT32" s="6"/>
      <c r="PU32" s="6"/>
      <c r="PV32" s="6"/>
      <c r="PW32" s="6"/>
      <c r="PX32" s="6"/>
      <c r="PY32" s="6"/>
      <c r="PZ32" s="6"/>
      <c r="QA32" s="6"/>
      <c r="QB32" s="6"/>
      <c r="QC32" s="6"/>
      <c r="QD32" s="6"/>
      <c r="QE32" s="6"/>
      <c r="QF32" s="6"/>
      <c r="QG32" s="6"/>
      <c r="QH32" s="6"/>
      <c r="QI32" s="6"/>
      <c r="QJ32" s="6"/>
      <c r="QK32" s="6"/>
      <c r="QL32" s="6"/>
      <c r="QM32" s="6"/>
      <c r="QN32" s="6"/>
      <c r="QO32" s="6"/>
      <c r="QP32" s="6"/>
      <c r="QQ32" s="6"/>
      <c r="QR32" s="6"/>
      <c r="QS32" s="6"/>
      <c r="QT32" s="6"/>
      <c r="QU32" s="6"/>
      <c r="QV32" s="6"/>
      <c r="QW32" s="6"/>
      <c r="QX32" s="6"/>
      <c r="QY32" s="6"/>
      <c r="QZ32" s="6"/>
      <c r="RA32" s="6"/>
      <c r="RB32" s="6"/>
      <c r="RC32" s="6"/>
      <c r="RD32" s="6"/>
      <c r="RE32" s="6"/>
      <c r="RF32" s="6"/>
      <c r="RG32" s="6"/>
      <c r="RH32" s="6"/>
      <c r="RI32" s="6"/>
      <c r="RJ32" s="6"/>
      <c r="RK32" s="6"/>
      <c r="RL32" s="6"/>
      <c r="RM32" s="6"/>
      <c r="RN32" s="6"/>
      <c r="RO32" s="6"/>
      <c r="RP32" s="6"/>
      <c r="RQ32" s="6"/>
      <c r="RR32" s="6"/>
      <c r="RS32" s="6"/>
      <c r="RT32" s="6"/>
      <c r="RU32" s="6"/>
      <c r="RV32" s="6"/>
      <c r="RW32" s="6"/>
      <c r="RX32" s="6"/>
      <c r="RY32" s="6"/>
      <c r="RZ32" s="6"/>
      <c r="SA32" s="6"/>
      <c r="SB32" s="6"/>
      <c r="SC32" s="6"/>
      <c r="SD32" s="6"/>
      <c r="SE32" s="6"/>
      <c r="SF32" s="6"/>
      <c r="SG32" s="6"/>
      <c r="SH32" s="6"/>
      <c r="SI32" s="6"/>
      <c r="SJ32" s="6"/>
      <c r="SK32" s="6"/>
      <c r="SL32" s="6"/>
      <c r="SM32" s="6"/>
      <c r="SN32" s="6"/>
      <c r="SO32" s="6"/>
      <c r="SP32" s="6"/>
      <c r="SQ32" s="6"/>
      <c r="SR32" s="6"/>
      <c r="SS32" s="6"/>
      <c r="ST32" s="6"/>
      <c r="SU32" s="6"/>
      <c r="SV32" s="6"/>
      <c r="SW32" s="6"/>
      <c r="SX32" s="6"/>
      <c r="SY32" s="6"/>
      <c r="SZ32" s="6"/>
      <c r="TA32" s="6"/>
      <c r="TB32" s="6"/>
      <c r="TC32" s="6"/>
      <c r="TD32" s="6"/>
      <c r="TE32" s="6"/>
      <c r="TF32" s="6"/>
      <c r="TG32" s="6"/>
      <c r="TH32" s="6"/>
      <c r="TI32" s="6"/>
      <c r="TJ32" s="6"/>
      <c r="TK32" s="6"/>
      <c r="TL32" s="6"/>
      <c r="TM32" s="6"/>
      <c r="TN32" s="6"/>
      <c r="TO32" s="6"/>
      <c r="TP32" s="6"/>
      <c r="TQ32" s="6"/>
      <c r="TR32" s="6"/>
      <c r="TS32" s="6"/>
      <c r="TT32" s="6"/>
      <c r="TU32" s="6"/>
      <c r="TV32" s="6"/>
      <c r="TW32" s="6"/>
      <c r="TX32" s="6"/>
      <c r="TY32" s="6"/>
      <c r="TZ32" s="6"/>
      <c r="UA32" s="6"/>
      <c r="UB32" s="6"/>
      <c r="UC32" s="6"/>
      <c r="UD32" s="6"/>
      <c r="UE32" s="6"/>
      <c r="UF32" s="6"/>
      <c r="UG32" s="6"/>
      <c r="UH32" s="6"/>
      <c r="UI32" s="6"/>
      <c r="UJ32" s="6"/>
      <c r="UK32" s="6"/>
      <c r="UL32" s="6"/>
      <c r="UM32" s="6"/>
      <c r="UN32" s="6"/>
      <c r="UO32" s="6"/>
      <c r="UP32" s="6"/>
      <c r="UQ32" s="6"/>
      <c r="UR32" s="6"/>
      <c r="US32" s="6"/>
      <c r="UT32" s="6"/>
      <c r="UU32" s="6"/>
      <c r="UV32" s="6"/>
      <c r="UW32" s="6"/>
      <c r="UX32" s="6"/>
      <c r="UY32" s="6"/>
      <c r="UZ32" s="6"/>
      <c r="VA32" s="6"/>
      <c r="VB32" s="6"/>
      <c r="VC32" s="6"/>
      <c r="VD32" s="6"/>
      <c r="VE32" s="6"/>
      <c r="VF32" s="6"/>
      <c r="VG32" s="6"/>
      <c r="VH32" s="6"/>
      <c r="VI32" s="6"/>
      <c r="VJ32" s="6"/>
      <c r="VK32" s="6"/>
      <c r="VL32" s="6"/>
      <c r="VM32" s="6"/>
      <c r="VN32" s="6"/>
      <c r="VO32" s="6"/>
      <c r="VP32" s="6"/>
      <c r="VQ32" s="6"/>
      <c r="VR32" s="6"/>
      <c r="VS32" s="6"/>
      <c r="VT32" s="6"/>
      <c r="VU32" s="6"/>
      <c r="VV32" s="6"/>
      <c r="VW32" s="6"/>
      <c r="VX32" s="6"/>
      <c r="VY32" s="6"/>
      <c r="VZ32" s="6"/>
      <c r="WA32" s="6"/>
      <c r="WB32" s="6"/>
      <c r="WC32" s="6"/>
      <c r="WD32" s="6"/>
      <c r="WE32" s="6"/>
      <c r="WF32" s="6"/>
      <c r="WG32" s="6"/>
      <c r="WH32" s="6"/>
      <c r="WI32" s="6"/>
      <c r="WJ32" s="6"/>
      <c r="WK32" s="6"/>
      <c r="WL32" s="6"/>
      <c r="WM32" s="6"/>
      <c r="WN32" s="6"/>
      <c r="WO32" s="6"/>
      <c r="WP32" s="6"/>
      <c r="WQ32" s="6"/>
      <c r="WR32" s="6"/>
      <c r="WS32" s="6"/>
      <c r="WT32" s="6"/>
      <c r="WU32" s="6"/>
      <c r="WV32" s="6"/>
      <c r="WW32" s="6"/>
      <c r="WX32" s="6"/>
      <c r="WY32" s="6"/>
      <c r="WZ32" s="6"/>
      <c r="XA32" s="6"/>
      <c r="XB32" s="6"/>
      <c r="XC32" s="6"/>
      <c r="XD32" s="6"/>
      <c r="XE32" s="6"/>
      <c r="XF32" s="6"/>
      <c r="XG32" s="6"/>
      <c r="XH32" s="6"/>
      <c r="XI32" s="6"/>
      <c r="XJ32" s="6"/>
      <c r="XK32" s="6"/>
      <c r="XL32" s="6"/>
      <c r="XM32" s="6"/>
      <c r="XN32" s="6"/>
      <c r="XO32" s="6"/>
      <c r="XP32" s="6"/>
      <c r="XQ32" s="6"/>
      <c r="XR32" s="6"/>
      <c r="XS32" s="6"/>
      <c r="XT32" s="6"/>
      <c r="XU32" s="6"/>
      <c r="XV32" s="6"/>
      <c r="XW32" s="6"/>
      <c r="XX32" s="6"/>
      <c r="XY32" s="6"/>
      <c r="XZ32" s="6"/>
      <c r="YA32" s="6"/>
      <c r="YB32" s="6"/>
      <c r="YC32" s="6"/>
      <c r="YD32" s="6"/>
      <c r="YE32" s="6"/>
      <c r="YF32" s="6"/>
      <c r="YG32" s="6"/>
      <c r="YH32" s="6"/>
      <c r="YI32" s="6"/>
      <c r="YJ32" s="6"/>
      <c r="YK32" s="6"/>
      <c r="YL32" s="6"/>
      <c r="YM32" s="6"/>
      <c r="YN32" s="6"/>
      <c r="YO32" s="6"/>
      <c r="YP32" s="6"/>
      <c r="YQ32" s="6"/>
      <c r="YR32" s="6"/>
      <c r="YS32" s="6"/>
      <c r="YT32" s="6"/>
      <c r="YU32" s="6"/>
      <c r="YV32" s="6"/>
      <c r="YW32" s="6"/>
      <c r="YX32" s="6"/>
      <c r="YY32" s="6"/>
      <c r="YZ32" s="6"/>
      <c r="ZA32" s="6"/>
      <c r="ZB32" s="6"/>
      <c r="ZC32" s="6"/>
      <c r="ZD32" s="6"/>
      <c r="ZE32" s="6"/>
      <c r="ZF32" s="6"/>
      <c r="ZG32" s="6"/>
      <c r="ZH32" s="6"/>
      <c r="ZI32" s="6"/>
      <c r="ZJ32" s="6"/>
      <c r="ZK32" s="6"/>
      <c r="ZL32" s="6"/>
      <c r="ZM32" s="6"/>
      <c r="ZN32" s="6"/>
      <c r="ZO32" s="6"/>
      <c r="ZP32" s="6"/>
      <c r="ZQ32" s="6"/>
      <c r="ZR32" s="6"/>
      <c r="ZS32" s="6"/>
      <c r="ZT32" s="6"/>
      <c r="ZU32" s="6"/>
      <c r="ZV32" s="6"/>
      <c r="ZW32" s="6"/>
      <c r="ZX32" s="6"/>
      <c r="ZY32" s="6"/>
      <c r="ZZ32" s="6"/>
      <c r="AAA32" s="6"/>
      <c r="AAB32" s="6"/>
      <c r="AAC32" s="6"/>
      <c r="AAD32" s="6"/>
      <c r="AAE32" s="6"/>
      <c r="AAF32" s="6"/>
      <c r="AAG32" s="6"/>
      <c r="AAH32" s="6"/>
      <c r="AAI32" s="6"/>
      <c r="AAJ32" s="6"/>
      <c r="AAK32" s="6"/>
      <c r="AAL32" s="6"/>
      <c r="AAM32" s="6"/>
      <c r="AAN32" s="6"/>
      <c r="AAO32" s="6"/>
      <c r="AAP32" s="6"/>
      <c r="AAQ32" s="6"/>
      <c r="AAR32" s="6"/>
      <c r="AAS32" s="6"/>
      <c r="AAT32" s="6"/>
      <c r="AAU32" s="6"/>
      <c r="AAV32" s="6"/>
      <c r="AAW32" s="6"/>
      <c r="AAX32" s="6"/>
      <c r="AAY32" s="6"/>
      <c r="AAZ32" s="6"/>
      <c r="ABA32" s="6"/>
      <c r="ABB32" s="6"/>
      <c r="ABC32" s="6"/>
      <c r="ABD32" s="6"/>
      <c r="ABE32" s="6"/>
      <c r="ABF32" s="6"/>
      <c r="ABG32" s="6"/>
      <c r="ABH32" s="6"/>
      <c r="ABI32" s="6"/>
      <c r="ABJ32" s="6"/>
      <c r="ABK32" s="6"/>
      <c r="ABL32" s="6"/>
      <c r="ABM32" s="6"/>
      <c r="ABN32" s="6"/>
      <c r="ABO32" s="6"/>
      <c r="ABP32" s="6"/>
      <c r="ABQ32" s="6"/>
      <c r="ABR32" s="6"/>
      <c r="ABS32" s="6"/>
      <c r="ABT32" s="6"/>
      <c r="ABU32" s="6"/>
      <c r="ABV32" s="6"/>
      <c r="ABW32" s="6"/>
      <c r="ABX32" s="6"/>
      <c r="ABY32" s="6"/>
      <c r="ABZ32" s="6"/>
      <c r="ACA32" s="6"/>
      <c r="ACB32" s="6"/>
      <c r="ACC32" s="6"/>
      <c r="ACD32" s="6"/>
      <c r="ACE32" s="6"/>
      <c r="ACF32" s="6"/>
      <c r="ACG32" s="6"/>
      <c r="ACH32" s="6"/>
      <c r="ACI32" s="6"/>
      <c r="ACJ32" s="6"/>
      <c r="ACK32" s="6"/>
      <c r="ACL32" s="6"/>
      <c r="ACM32" s="6"/>
      <c r="ACN32" s="6"/>
      <c r="ACO32" s="6"/>
      <c r="ACP32" s="6"/>
      <c r="ACQ32" s="6"/>
      <c r="ACR32" s="6"/>
      <c r="ACS32" s="6"/>
      <c r="ACT32" s="6"/>
      <c r="ACU32" s="6"/>
      <c r="ACV32" s="6"/>
      <c r="ACW32" s="6"/>
      <c r="ACX32" s="6"/>
      <c r="ACY32" s="6"/>
      <c r="ACZ32" s="6"/>
      <c r="ADA32" s="6"/>
      <c r="ADB32" s="6"/>
      <c r="ADC32" s="6"/>
      <c r="ADD32" s="6"/>
      <c r="ADE32" s="6"/>
      <c r="ADF32" s="6"/>
      <c r="ADG32" s="6"/>
      <c r="ADH32" s="6"/>
      <c r="ADI32" s="6"/>
      <c r="ADJ32" s="6"/>
      <c r="ADK32" s="6"/>
      <c r="ADL32" s="6"/>
      <c r="ADM32" s="6"/>
      <c r="ADN32" s="6"/>
      <c r="ADO32" s="6"/>
      <c r="ADP32" s="6"/>
      <c r="ADQ32" s="6"/>
      <c r="ADR32" s="6"/>
      <c r="ADS32" s="6"/>
      <c r="ADT32" s="6"/>
      <c r="ADU32" s="6"/>
      <c r="ADV32" s="6"/>
      <c r="ADW32" s="6"/>
      <c r="ADX32" s="6"/>
      <c r="ADY32" s="6"/>
      <c r="ADZ32" s="6"/>
      <c r="AEA32" s="6"/>
      <c r="AEB32" s="6"/>
      <c r="AEC32" s="6"/>
      <c r="AED32" s="6"/>
      <c r="AEE32" s="6"/>
      <c r="AEF32" s="6"/>
      <c r="AEG32" s="6"/>
      <c r="AEH32" s="6"/>
      <c r="AEI32" s="6"/>
      <c r="AEJ32" s="6"/>
      <c r="AEK32" s="6"/>
      <c r="AEL32" s="6"/>
      <c r="AEM32" s="6"/>
      <c r="AEN32" s="6"/>
      <c r="AEO32" s="6"/>
      <c r="AEP32" s="6"/>
      <c r="AEQ32" s="6"/>
      <c r="AER32" s="6"/>
      <c r="AES32" s="6"/>
      <c r="AET32" s="6"/>
      <c r="AEU32" s="6"/>
      <c r="AEV32" s="6"/>
      <c r="AEW32" s="6"/>
      <c r="AEX32" s="6"/>
      <c r="AEY32" s="6"/>
      <c r="AEZ32" s="6"/>
      <c r="AFA32" s="6"/>
      <c r="AFB32" s="6"/>
      <c r="AFC32" s="6"/>
      <c r="AFD32" s="6"/>
      <c r="AFE32" s="6"/>
      <c r="AFF32" s="6"/>
      <c r="AFG32" s="6"/>
      <c r="AFH32" s="6"/>
      <c r="AFI32" s="6"/>
      <c r="AFJ32" s="6"/>
      <c r="AFK32" s="6"/>
      <c r="AFL32" s="6"/>
      <c r="AFM32" s="6"/>
      <c r="AFN32" s="6"/>
      <c r="AFO32" s="6"/>
      <c r="AFP32" s="6"/>
      <c r="AFQ32" s="6"/>
      <c r="AFR32" s="6"/>
      <c r="AFS32" s="6"/>
      <c r="AFT32" s="6"/>
      <c r="AFU32" s="6"/>
      <c r="AFV32" s="6"/>
      <c r="AFW32" s="6"/>
      <c r="AFX32" s="6"/>
      <c r="AFY32" s="6"/>
      <c r="AFZ32" s="6"/>
      <c r="AGA32" s="6"/>
      <c r="AGB32" s="6"/>
      <c r="AGC32" s="6"/>
      <c r="AGD32" s="6"/>
      <c r="AGE32" s="6"/>
      <c r="AGF32" s="6"/>
      <c r="AGG32" s="6"/>
      <c r="AGH32" s="6"/>
      <c r="AGI32" s="6"/>
      <c r="AGJ32" s="6"/>
      <c r="AGK32" s="6"/>
      <c r="AGL32" s="6"/>
      <c r="AGM32" s="6"/>
      <c r="AGN32" s="6"/>
      <c r="AGO32" s="6"/>
      <c r="AGP32" s="6"/>
      <c r="AGQ32" s="6"/>
      <c r="AGR32" s="6"/>
      <c r="AGS32" s="6"/>
      <c r="AGT32" s="6"/>
      <c r="AGU32" s="6"/>
      <c r="AGV32" s="6"/>
      <c r="AGW32" s="6"/>
      <c r="AGX32" s="6"/>
      <c r="AGY32" s="6"/>
      <c r="AGZ32" s="6"/>
      <c r="AHA32" s="6"/>
      <c r="AHB32" s="6"/>
      <c r="AHC32" s="6"/>
      <c r="AHD32" s="6"/>
      <c r="AHE32" s="6"/>
      <c r="AHF32" s="6"/>
      <c r="AHG32" s="6"/>
      <c r="AHH32" s="6"/>
      <c r="AHI32" s="6"/>
      <c r="AHJ32" s="6"/>
      <c r="AHK32" s="6"/>
      <c r="AHL32" s="6"/>
      <c r="AHM32" s="6"/>
      <c r="AHN32" s="6"/>
      <c r="AHO32" s="6"/>
      <c r="AHP32" s="6"/>
      <c r="AHQ32" s="6"/>
      <c r="AHR32" s="6"/>
      <c r="AHS32" s="6"/>
      <c r="AHT32" s="6"/>
      <c r="AHU32" s="6"/>
      <c r="AHV32" s="6"/>
      <c r="AHW32" s="6"/>
      <c r="AHX32" s="6"/>
      <c r="AHY32" s="6"/>
      <c r="AHZ32" s="6"/>
      <c r="AIA32" s="6"/>
      <c r="AIB32" s="6"/>
      <c r="AIC32" s="6"/>
      <c r="AID32" s="6"/>
      <c r="AIE32" s="6"/>
      <c r="AIF32" s="6"/>
      <c r="AIG32" s="6"/>
      <c r="AIH32" s="6"/>
      <c r="AII32" s="6"/>
      <c r="AIJ32" s="6"/>
      <c r="AIK32" s="6"/>
      <c r="AIL32" s="6"/>
      <c r="AIM32" s="6"/>
      <c r="AIN32" s="6"/>
      <c r="AIO32" s="6"/>
      <c r="AIP32" s="6"/>
      <c r="AIQ32" s="6"/>
      <c r="AIR32" s="6"/>
      <c r="AIS32" s="6"/>
      <c r="AIT32" s="6"/>
      <c r="AIU32" s="6"/>
      <c r="AIV32" s="6"/>
      <c r="AIW32" s="6"/>
      <c r="AIX32" s="6"/>
      <c r="AIY32" s="6"/>
      <c r="AIZ32" s="6"/>
      <c r="AJA32" s="6"/>
      <c r="AJB32" s="6"/>
      <c r="AJC32" s="6"/>
      <c r="AJD32" s="6"/>
      <c r="AJE32" s="6"/>
      <c r="AJF32" s="6"/>
      <c r="AJG32" s="6"/>
      <c r="AJH32" s="6"/>
      <c r="AJI32" s="6"/>
      <c r="AJJ32" s="6"/>
      <c r="AJK32" s="6"/>
      <c r="AJL32" s="6"/>
      <c r="AJM32" s="6"/>
      <c r="AJN32" s="6"/>
      <c r="AJO32" s="6"/>
      <c r="AJP32" s="6"/>
      <c r="AJQ32" s="6"/>
      <c r="AJR32" s="6"/>
      <c r="AJS32" s="6"/>
      <c r="AJT32" s="6"/>
      <c r="AJU32" s="6"/>
      <c r="AJV32" s="6"/>
      <c r="AJW32" s="6"/>
      <c r="AJX32" s="6"/>
      <c r="AJY32" s="6"/>
      <c r="AJZ32" s="6"/>
      <c r="AKA32" s="6"/>
      <c r="AKB32" s="6"/>
      <c r="AKC32" s="6"/>
      <c r="AKD32" s="6"/>
      <c r="AKE32" s="6"/>
      <c r="AKF32" s="6"/>
      <c r="AKG32" s="6"/>
      <c r="AKH32" s="6"/>
      <c r="AKI32" s="6"/>
      <c r="AKJ32" s="6"/>
      <c r="AKK32" s="6"/>
      <c r="AKL32" s="6"/>
      <c r="AKM32" s="6"/>
      <c r="AKN32" s="6"/>
      <c r="AKO32" s="6"/>
      <c r="AKP32" s="6"/>
      <c r="AKQ32" s="6"/>
      <c r="AKR32" s="6"/>
      <c r="AKS32" s="6"/>
      <c r="AKT32" s="6"/>
      <c r="AKU32" s="6"/>
      <c r="AKV32" s="6"/>
      <c r="AKW32" s="6"/>
      <c r="AKX32" s="6"/>
      <c r="AKY32" s="6"/>
      <c r="AKZ32" s="6"/>
      <c r="ALA32" s="6"/>
      <c r="ALB32" s="6"/>
      <c r="ALC32" s="6"/>
      <c r="ALD32" s="6"/>
      <c r="ALE32" s="6"/>
      <c r="ALF32" s="6"/>
      <c r="ALG32" s="6"/>
      <c r="ALH32" s="6"/>
      <c r="ALI32" s="6"/>
      <c r="ALJ32" s="6"/>
      <c r="ALK32" s="6"/>
      <c r="ALL32" s="6"/>
      <c r="ALM32" s="6"/>
      <c r="ALN32" s="6"/>
      <c r="ALO32" s="6"/>
      <c r="ALP32" s="6"/>
      <c r="ALQ32" s="6"/>
      <c r="ALR32" s="6"/>
      <c r="ALS32" s="6"/>
      <c r="ALT32" s="6"/>
      <c r="ALU32" s="6"/>
      <c r="ALV32" s="6"/>
      <c r="ALW32" s="6"/>
      <c r="ALX32" s="6"/>
      <c r="ALY32" s="6"/>
      <c r="ALZ32" s="6"/>
      <c r="AMA32" s="6"/>
      <c r="AMB32" s="6"/>
      <c r="AMC32" s="6"/>
      <c r="AMD32" s="6"/>
      <c r="AME32" s="6"/>
      <c r="AMF32" s="6"/>
      <c r="AMG32" s="6"/>
      <c r="AMH32" s="6"/>
    </row>
    <row r="33" spans="1:11" ht="49.5" customHeight="1">
      <c r="A33" s="95" t="s">
        <v>3</v>
      </c>
      <c r="B33" s="95"/>
      <c r="C33" s="95"/>
      <c r="D33" s="8" t="s">
        <v>4</v>
      </c>
      <c r="E33" s="8" t="s">
        <v>5</v>
      </c>
      <c r="F33" s="8" t="s">
        <v>6</v>
      </c>
      <c r="G33" s="8" t="s">
        <v>7</v>
      </c>
      <c r="H33" s="8" t="s">
        <v>8</v>
      </c>
      <c r="I33" s="8" t="s">
        <v>9</v>
      </c>
      <c r="J33" s="8" t="s">
        <v>10</v>
      </c>
      <c r="K33" s="8" t="s">
        <v>11</v>
      </c>
    </row>
    <row r="34" spans="1:11" ht="24.75" customHeight="1">
      <c r="A34" s="96"/>
      <c r="B34" s="96"/>
      <c r="C34" s="96"/>
      <c r="D34" s="9"/>
      <c r="E34" s="9"/>
      <c r="F34" s="9"/>
      <c r="G34" s="10" t="s">
        <v>12</v>
      </c>
      <c r="H34" s="10" t="s">
        <v>13</v>
      </c>
      <c r="I34" s="11">
        <v>0</v>
      </c>
      <c r="J34" s="12">
        <v>0</v>
      </c>
      <c r="K34" s="10" t="s">
        <v>13</v>
      </c>
    </row>
    <row r="35" spans="1:11" ht="23.25" customHeight="1">
      <c r="A35" s="97" t="s">
        <v>14</v>
      </c>
      <c r="B35" s="97"/>
      <c r="C35" s="97"/>
      <c r="D35" s="13" t="s">
        <v>15</v>
      </c>
      <c r="E35" s="14" t="s">
        <v>16</v>
      </c>
      <c r="F35" s="14" t="s">
        <v>17</v>
      </c>
      <c r="G35" s="13" t="s">
        <v>18</v>
      </c>
      <c r="H35" s="14" t="s">
        <v>19</v>
      </c>
      <c r="I35" s="14"/>
      <c r="J35" s="14" t="s">
        <v>20</v>
      </c>
      <c r="K35" s="14" t="s">
        <v>21</v>
      </c>
    </row>
    <row r="36" spans="1:11" ht="23.25" customHeight="1" thickTop="1" thickBot="1">
      <c r="A36" s="98" t="s">
        <v>22</v>
      </c>
      <c r="B36" s="99" t="s">
        <v>23</v>
      </c>
      <c r="C36" s="99"/>
      <c r="D36" s="100">
        <v>1</v>
      </c>
      <c r="E36" s="101" t="s">
        <v>24</v>
      </c>
      <c r="F36" s="15">
        <v>1500</v>
      </c>
      <c r="G36" s="16"/>
      <c r="H36" s="35"/>
      <c r="I36" s="18"/>
      <c r="J36" s="35"/>
      <c r="K36" s="35"/>
    </row>
    <row r="37" spans="1:11" ht="42" customHeight="1" thickTop="1" thickBot="1">
      <c r="A37" s="98"/>
      <c r="B37" s="102" t="s">
        <v>25</v>
      </c>
      <c r="C37" s="102"/>
      <c r="D37" s="100"/>
      <c r="E37" s="101"/>
      <c r="F37" s="19">
        <v>10</v>
      </c>
      <c r="G37" s="20"/>
      <c r="H37" s="35"/>
      <c r="I37" s="22"/>
      <c r="J37" s="35"/>
      <c r="K37" s="35"/>
    </row>
    <row r="38" spans="1:11" ht="34.5" customHeight="1" thickTop="1" thickBot="1">
      <c r="A38" s="98"/>
      <c r="B38" s="102" t="s">
        <v>26</v>
      </c>
      <c r="C38" s="102"/>
      <c r="D38" s="100"/>
      <c r="E38" s="101"/>
      <c r="F38" s="23">
        <v>1500</v>
      </c>
      <c r="G38" s="24"/>
      <c r="H38" s="35"/>
      <c r="I38" s="22"/>
      <c r="J38" s="35"/>
      <c r="K38" s="35"/>
    </row>
    <row r="39" spans="1:11" ht="36.75" customHeight="1" thickTop="1" thickBot="1">
      <c r="A39" s="98"/>
      <c r="B39" s="103" t="s">
        <v>27</v>
      </c>
      <c r="C39" s="103"/>
      <c r="D39" s="100"/>
      <c r="E39" s="101"/>
      <c r="F39" s="25">
        <v>10</v>
      </c>
      <c r="G39" s="24"/>
      <c r="H39" s="35"/>
      <c r="I39" s="22"/>
      <c r="J39" s="35"/>
      <c r="K39" s="35"/>
    </row>
    <row r="40" spans="1:11" ht="28.5" customHeight="1" thickTop="1" thickBot="1">
      <c r="A40" s="98" t="s">
        <v>28</v>
      </c>
      <c r="B40" s="99" t="s">
        <v>29</v>
      </c>
      <c r="C40" s="99"/>
      <c r="D40" s="111">
        <v>3</v>
      </c>
      <c r="E40" s="101" t="s">
        <v>24</v>
      </c>
      <c r="F40" s="26">
        <v>130579</v>
      </c>
      <c r="G40" s="16"/>
      <c r="H40" s="28"/>
      <c r="I40" s="18"/>
      <c r="J40" s="28"/>
      <c r="K40" s="28"/>
    </row>
    <row r="41" spans="1:11" ht="33.75" customHeight="1" thickTop="1" thickBot="1">
      <c r="A41" s="98"/>
      <c r="B41" s="102" t="s">
        <v>30</v>
      </c>
      <c r="C41" s="102"/>
      <c r="D41" s="111"/>
      <c r="E41" s="101"/>
      <c r="F41" s="19">
        <v>10</v>
      </c>
      <c r="G41" s="20"/>
      <c r="H41" s="28"/>
      <c r="I41" s="22"/>
      <c r="J41" s="31"/>
      <c r="K41" s="28"/>
    </row>
    <row r="42" spans="1:11" ht="36.75" customHeight="1" thickTop="1" thickBot="1">
      <c r="A42" s="98"/>
      <c r="B42" s="102" t="s">
        <v>31</v>
      </c>
      <c r="C42" s="102"/>
      <c r="D42" s="111"/>
      <c r="E42" s="101"/>
      <c r="F42" s="33">
        <v>130579</v>
      </c>
      <c r="G42" s="24"/>
      <c r="H42" s="28"/>
      <c r="I42" s="22"/>
      <c r="J42" s="31"/>
      <c r="K42" s="28"/>
    </row>
    <row r="43" spans="1:11" ht="37.5" customHeight="1" thickTop="1" thickBot="1">
      <c r="A43" s="98"/>
      <c r="B43" s="103" t="s">
        <v>32</v>
      </c>
      <c r="C43" s="103"/>
      <c r="D43" s="111"/>
      <c r="E43" s="101"/>
      <c r="F43" s="25">
        <v>10</v>
      </c>
      <c r="G43" s="24"/>
      <c r="H43" s="28"/>
      <c r="I43" s="22"/>
      <c r="J43" s="31"/>
      <c r="K43" s="28"/>
    </row>
    <row r="44" spans="1:11" ht="24.75" customHeight="1" thickTop="1" thickBot="1">
      <c r="A44" s="98" t="s">
        <v>33</v>
      </c>
      <c r="B44" s="99" t="s">
        <v>34</v>
      </c>
      <c r="C44" s="99"/>
      <c r="D44" s="100">
        <v>4</v>
      </c>
      <c r="E44" s="101">
        <v>1021</v>
      </c>
      <c r="F44" s="15">
        <v>947922</v>
      </c>
      <c r="G44" s="16"/>
      <c r="H44" s="35"/>
      <c r="I44" s="18"/>
      <c r="J44" s="35"/>
      <c r="K44" s="35"/>
    </row>
    <row r="45" spans="1:11" ht="30" customHeight="1" thickTop="1" thickBot="1">
      <c r="A45" s="98"/>
      <c r="B45" s="102" t="s">
        <v>35</v>
      </c>
      <c r="C45" s="102"/>
      <c r="D45" s="100"/>
      <c r="E45" s="101"/>
      <c r="F45" s="19">
        <v>10</v>
      </c>
      <c r="G45" s="24"/>
      <c r="H45" s="35"/>
      <c r="I45" s="22"/>
      <c r="J45" s="35"/>
      <c r="K45" s="35"/>
    </row>
    <row r="46" spans="1:11" ht="39" customHeight="1" thickTop="1" thickBot="1">
      <c r="A46" s="98"/>
      <c r="B46" s="102" t="s">
        <v>36</v>
      </c>
      <c r="C46" s="102"/>
      <c r="D46" s="100"/>
      <c r="E46" s="101"/>
      <c r="F46" s="23">
        <v>947922</v>
      </c>
      <c r="G46" s="24"/>
      <c r="H46" s="35"/>
      <c r="I46" s="22"/>
      <c r="J46" s="35"/>
      <c r="K46" s="35"/>
    </row>
    <row r="47" spans="1:11" ht="35.25" customHeight="1" thickTop="1">
      <c r="A47" s="98"/>
      <c r="B47" s="103" t="s">
        <v>37</v>
      </c>
      <c r="C47" s="103"/>
      <c r="D47" s="100"/>
      <c r="E47" s="101"/>
      <c r="F47" s="25" t="s">
        <v>70</v>
      </c>
      <c r="G47" s="24"/>
      <c r="H47" s="21"/>
      <c r="I47" s="22"/>
      <c r="J47" s="21"/>
      <c r="K47" s="21"/>
    </row>
    <row r="48" spans="1:11" ht="49.5" customHeight="1">
      <c r="A48" s="105" t="s">
        <v>57</v>
      </c>
      <c r="B48" s="102" t="s">
        <v>58</v>
      </c>
      <c r="C48" s="102"/>
      <c r="D48" s="112">
        <v>2</v>
      </c>
      <c r="E48" s="113">
        <v>2277</v>
      </c>
      <c r="F48" s="77">
        <v>3916191</v>
      </c>
      <c r="G48" s="78"/>
      <c r="H48" s="79"/>
      <c r="I48" s="80"/>
      <c r="J48" s="81"/>
      <c r="K48" s="82"/>
    </row>
    <row r="49" spans="1:15" ht="15.75" customHeight="1">
      <c r="A49" s="105"/>
      <c r="B49" s="102" t="s">
        <v>59</v>
      </c>
      <c r="C49" s="102"/>
      <c r="D49" s="112"/>
      <c r="E49" s="113"/>
      <c r="F49" s="77">
        <v>10</v>
      </c>
      <c r="G49" s="86"/>
      <c r="H49" s="79"/>
      <c r="I49" s="80"/>
      <c r="J49" s="81"/>
      <c r="K49" s="82"/>
    </row>
    <row r="50" spans="1:15" ht="39.75" customHeight="1">
      <c r="A50" s="105"/>
      <c r="B50" s="102" t="s">
        <v>39</v>
      </c>
      <c r="C50" s="102"/>
      <c r="D50" s="112"/>
      <c r="E50" s="113"/>
      <c r="F50" s="83">
        <v>3916191</v>
      </c>
      <c r="G50" s="78"/>
      <c r="H50" s="79"/>
      <c r="I50" s="80"/>
      <c r="J50" s="81"/>
      <c r="K50" s="82"/>
    </row>
    <row r="51" spans="1:15" ht="36.75" customHeight="1">
      <c r="A51" s="105"/>
      <c r="B51" s="102" t="s">
        <v>60</v>
      </c>
      <c r="C51" s="102"/>
      <c r="D51" s="112"/>
      <c r="E51" s="113"/>
      <c r="F51" s="77" t="s">
        <v>71</v>
      </c>
      <c r="G51" s="78"/>
      <c r="H51" s="79"/>
      <c r="I51" s="84"/>
      <c r="J51" s="81"/>
      <c r="K51" s="82"/>
    </row>
    <row r="52" spans="1:15" ht="27" customHeight="1">
      <c r="A52" s="109" t="s">
        <v>65</v>
      </c>
      <c r="B52" s="109"/>
      <c r="C52" s="109"/>
      <c r="D52" s="109"/>
      <c r="E52" s="109"/>
      <c r="F52" s="109"/>
      <c r="G52" s="119"/>
      <c r="H52" s="114"/>
      <c r="I52" s="120"/>
      <c r="J52" s="114"/>
      <c r="K52" s="114"/>
    </row>
    <row r="53" spans="1:15" ht="27" customHeight="1">
      <c r="A53" s="109" t="s">
        <v>66</v>
      </c>
      <c r="B53" s="109"/>
      <c r="C53" s="109"/>
      <c r="D53" s="109"/>
      <c r="E53" s="109"/>
      <c r="F53" s="109"/>
      <c r="G53" s="119"/>
      <c r="H53" s="114"/>
      <c r="I53" s="120"/>
      <c r="J53" s="114"/>
      <c r="K53" s="114"/>
    </row>
    <row r="54" spans="1:15" ht="27" customHeight="1">
      <c r="A54" s="109" t="s">
        <v>64</v>
      </c>
      <c r="B54" s="109"/>
      <c r="C54" s="109"/>
      <c r="D54" s="109"/>
      <c r="E54" s="109"/>
      <c r="F54" s="109"/>
      <c r="G54" s="119"/>
      <c r="H54" s="114"/>
      <c r="I54" s="120"/>
      <c r="J54" s="114"/>
      <c r="K54" s="114"/>
    </row>
    <row r="55" spans="1:15" ht="27" customHeight="1">
      <c r="A55" s="109" t="s">
        <v>63</v>
      </c>
      <c r="B55" s="109"/>
      <c r="C55" s="109"/>
      <c r="D55" s="109"/>
      <c r="E55" s="109"/>
      <c r="F55" s="109"/>
      <c r="G55" s="119"/>
      <c r="H55" s="114"/>
      <c r="I55" s="120"/>
      <c r="J55" s="114"/>
      <c r="K55" s="114"/>
    </row>
    <row r="56" spans="1:15" ht="61.5" customHeight="1">
      <c r="A56" s="45"/>
      <c r="C56" s="46"/>
      <c r="D56" s="46"/>
      <c r="E56" s="45"/>
      <c r="F56" s="45"/>
      <c r="G56" s="47" t="s">
        <v>42</v>
      </c>
      <c r="H56" s="48">
        <f>H23+H52</f>
        <v>0</v>
      </c>
      <c r="I56" s="80"/>
      <c r="J56" s="48">
        <f>J23+J52</f>
        <v>0</v>
      </c>
      <c r="K56" s="48">
        <f>K23+K52</f>
        <v>0</v>
      </c>
    </row>
    <row r="57" spans="1:15" ht="25.5" customHeight="1">
      <c r="A57" s="45"/>
      <c r="C57" s="46"/>
      <c r="D57" s="46"/>
      <c r="E57" s="45"/>
      <c r="F57" s="45"/>
      <c r="G57" s="49"/>
      <c r="H57" s="50"/>
      <c r="I57" s="50"/>
      <c r="J57" s="50"/>
      <c r="K57" s="50"/>
    </row>
    <row r="58" spans="1:15" ht="39.75" customHeight="1">
      <c r="A58" s="115" t="s">
        <v>67</v>
      </c>
      <c r="B58" s="115"/>
      <c r="C58" s="115"/>
      <c r="D58" s="115"/>
      <c r="E58" s="115"/>
      <c r="F58" s="115"/>
      <c r="K58" s="5"/>
    </row>
    <row r="59" spans="1:15" ht="39.75" customHeight="1">
      <c r="A59" s="116" t="s">
        <v>43</v>
      </c>
      <c r="B59" s="116" t="s">
        <v>44</v>
      </c>
      <c r="C59" s="117" t="s">
        <v>45</v>
      </c>
      <c r="D59" s="117" t="s">
        <v>46</v>
      </c>
      <c r="E59" s="118" t="s">
        <v>47</v>
      </c>
      <c r="F59" s="118"/>
    </row>
    <row r="60" spans="1:15" ht="49.5" customHeight="1">
      <c r="A60" s="116"/>
      <c r="B60" s="116"/>
      <c r="C60" s="117"/>
      <c r="D60" s="117"/>
      <c r="E60" s="51" t="s">
        <v>68</v>
      </c>
      <c r="F60" s="51" t="s">
        <v>69</v>
      </c>
      <c r="G60" s="45"/>
      <c r="H60" s="45"/>
      <c r="I60" s="52"/>
    </row>
    <row r="61" spans="1:15">
      <c r="A61" s="53">
        <v>1</v>
      </c>
      <c r="B61" s="54" t="s">
        <v>48</v>
      </c>
      <c r="C61" s="59" t="s">
        <v>50</v>
      </c>
      <c r="D61" s="55">
        <v>1070</v>
      </c>
      <c r="E61" s="56">
        <v>774440</v>
      </c>
      <c r="F61" s="56">
        <v>2238337</v>
      </c>
      <c r="G61" s="57"/>
      <c r="H61" s="58"/>
      <c r="I61" s="58"/>
      <c r="J61" s="57"/>
      <c r="K61" s="92"/>
      <c r="L61" s="92"/>
      <c r="M61" s="67"/>
      <c r="N61" s="92"/>
      <c r="O61" s="92"/>
    </row>
    <row r="62" spans="1:15">
      <c r="A62" s="53">
        <v>2</v>
      </c>
      <c r="B62" s="54" t="s">
        <v>49</v>
      </c>
      <c r="C62" s="59" t="s">
        <v>50</v>
      </c>
      <c r="D62" s="55">
        <v>1207</v>
      </c>
      <c r="E62" s="60">
        <v>608569</v>
      </c>
      <c r="F62" s="60">
        <v>1677854</v>
      </c>
      <c r="G62" s="57"/>
      <c r="H62" s="93"/>
      <c r="I62" s="93"/>
      <c r="J62" s="58"/>
      <c r="K62" s="92"/>
      <c r="L62" s="92"/>
      <c r="M62" s="67"/>
      <c r="N62" s="92"/>
      <c r="O62" s="92"/>
    </row>
    <row r="63" spans="1:15">
      <c r="A63" s="53">
        <v>3</v>
      </c>
      <c r="B63" s="54" t="s">
        <v>49</v>
      </c>
      <c r="C63" s="59" t="s">
        <v>51</v>
      </c>
      <c r="D63" s="55" t="s">
        <v>24</v>
      </c>
      <c r="E63" s="60">
        <v>10450</v>
      </c>
      <c r="F63" s="60">
        <v>52318</v>
      </c>
      <c r="G63" s="62"/>
      <c r="H63" s="57"/>
      <c r="I63" s="65"/>
      <c r="J63" s="58"/>
      <c r="K63" s="92"/>
      <c r="L63" s="92"/>
      <c r="M63" s="67"/>
      <c r="N63" s="94"/>
      <c r="O63" s="94"/>
    </row>
    <row r="64" spans="1:15">
      <c r="A64" s="53">
        <v>4</v>
      </c>
      <c r="B64" s="54" t="s">
        <v>52</v>
      </c>
      <c r="C64" s="53" t="s">
        <v>53</v>
      </c>
      <c r="D64" s="55">
        <v>439</v>
      </c>
      <c r="E64" s="63">
        <v>181824</v>
      </c>
      <c r="F64" s="63">
        <v>475013</v>
      </c>
      <c r="G64" s="64"/>
      <c r="H64" s="57"/>
      <c r="I64" s="61"/>
      <c r="J64" s="58"/>
      <c r="K64" s="92"/>
      <c r="L64" s="92"/>
      <c r="M64" s="67"/>
      <c r="N64" s="91"/>
      <c r="O64" s="91"/>
    </row>
    <row r="65" spans="1:15">
      <c r="A65" s="53">
        <v>5</v>
      </c>
      <c r="B65" s="54" t="s">
        <v>52</v>
      </c>
      <c r="C65" s="53" t="s">
        <v>53</v>
      </c>
      <c r="D65" s="55">
        <v>296</v>
      </c>
      <c r="E65" s="63">
        <v>84612</v>
      </c>
      <c r="F65" s="63">
        <v>258737</v>
      </c>
      <c r="G65" s="66"/>
      <c r="H65" s="57"/>
      <c r="I65" s="61"/>
      <c r="J65" s="58"/>
      <c r="K65" s="91"/>
      <c r="L65" s="58"/>
      <c r="M65" s="67"/>
      <c r="N65" s="67"/>
      <c r="O65" s="67"/>
    </row>
    <row r="66" spans="1:15">
      <c r="A66" s="53">
        <v>6</v>
      </c>
      <c r="B66" s="54" t="s">
        <v>52</v>
      </c>
      <c r="C66" s="53" t="s">
        <v>53</v>
      </c>
      <c r="D66" s="68">
        <v>154</v>
      </c>
      <c r="E66" s="63">
        <v>50920</v>
      </c>
      <c r="F66" s="63">
        <v>123752</v>
      </c>
      <c r="G66" s="64"/>
      <c r="H66" s="57"/>
      <c r="I66" s="52"/>
      <c r="J66" s="57"/>
      <c r="K66" s="67"/>
      <c r="L66" s="58"/>
    </row>
    <row r="67" spans="1:15">
      <c r="A67" s="53">
        <v>7</v>
      </c>
      <c r="B67" s="54" t="s">
        <v>52</v>
      </c>
      <c r="C67" s="53" t="s">
        <v>53</v>
      </c>
      <c r="D67" s="55">
        <v>132</v>
      </c>
      <c r="E67" s="63">
        <v>33458</v>
      </c>
      <c r="F67" s="63">
        <v>90420</v>
      </c>
      <c r="G67" s="64"/>
      <c r="H67" s="57"/>
      <c r="I67" s="52"/>
      <c r="J67" s="69"/>
      <c r="L67" s="58"/>
    </row>
    <row r="68" spans="1:15">
      <c r="A68" s="53">
        <v>8</v>
      </c>
      <c r="B68" s="54" t="s">
        <v>52</v>
      </c>
      <c r="C68" s="53" t="s">
        <v>54</v>
      </c>
      <c r="D68" s="55" t="s">
        <v>24</v>
      </c>
      <c r="E68" s="63">
        <v>24665</v>
      </c>
      <c r="F68" s="63">
        <v>42063</v>
      </c>
      <c r="G68" s="64"/>
      <c r="H68" s="57"/>
      <c r="I68" s="70"/>
      <c r="J68" s="71"/>
      <c r="L68" s="58"/>
    </row>
    <row r="69" spans="1:15">
      <c r="A69" s="53">
        <v>9</v>
      </c>
      <c r="B69" s="54" t="s">
        <v>52</v>
      </c>
      <c r="C69" s="53" t="s">
        <v>54</v>
      </c>
      <c r="D69" s="55" t="s">
        <v>24</v>
      </c>
      <c r="E69" s="63">
        <v>20897</v>
      </c>
      <c r="F69" s="63">
        <v>36198</v>
      </c>
      <c r="G69" s="45"/>
      <c r="H69" s="66"/>
      <c r="I69" s="45"/>
      <c r="J69" s="71"/>
      <c r="L69" s="58"/>
    </row>
    <row r="70" spans="1:15">
      <c r="A70" s="53">
        <v>10</v>
      </c>
      <c r="B70" s="54" t="s">
        <v>52</v>
      </c>
      <c r="C70" s="72" t="s">
        <v>55</v>
      </c>
      <c r="D70" s="55" t="s">
        <v>24</v>
      </c>
      <c r="E70" s="63">
        <v>3627</v>
      </c>
      <c r="F70" s="63">
        <v>1500</v>
      </c>
      <c r="G70" s="45"/>
      <c r="H70" s="64"/>
      <c r="I70" s="45"/>
      <c r="J70" s="71"/>
      <c r="L70" s="58"/>
    </row>
    <row r="71" spans="1:15">
      <c r="D71" s="73" t="s">
        <v>56</v>
      </c>
      <c r="E71" s="74">
        <f>SUM(E61:E70)</f>
        <v>1793462</v>
      </c>
      <c r="F71" s="74">
        <f>SUM(F61:F70)</f>
        <v>4996192</v>
      </c>
    </row>
    <row r="73" spans="1:15" ht="77.25" customHeight="1">
      <c r="E73" s="76" t="s">
        <v>61</v>
      </c>
      <c r="F73" s="75">
        <f>E71+F71</f>
        <v>6789654</v>
      </c>
    </row>
  </sheetData>
  <mergeCells count="85">
    <mergeCell ref="K52:K55"/>
    <mergeCell ref="A55:F55"/>
    <mergeCell ref="A58:F58"/>
    <mergeCell ref="A59:A60"/>
    <mergeCell ref="B59:B60"/>
    <mergeCell ref="C59:C60"/>
    <mergeCell ref="D59:D60"/>
    <mergeCell ref="E59:F59"/>
    <mergeCell ref="A52:F52"/>
    <mergeCell ref="G52:G55"/>
    <mergeCell ref="H52:H55"/>
    <mergeCell ref="I52:I55"/>
    <mergeCell ref="J52:J55"/>
    <mergeCell ref="A53:F53"/>
    <mergeCell ref="A54:F54"/>
    <mergeCell ref="A48:A51"/>
    <mergeCell ref="B48:C48"/>
    <mergeCell ref="D48:D51"/>
    <mergeCell ref="E48:E51"/>
    <mergeCell ref="B49:C49"/>
    <mergeCell ref="B50:C50"/>
    <mergeCell ref="B51:C51"/>
    <mergeCell ref="A44:A47"/>
    <mergeCell ref="B44:C44"/>
    <mergeCell ref="D44:D47"/>
    <mergeCell ref="E44:E47"/>
    <mergeCell ref="B45:C45"/>
    <mergeCell ref="B46:C46"/>
    <mergeCell ref="B47:C47"/>
    <mergeCell ref="A40:A43"/>
    <mergeCell ref="B40:C40"/>
    <mergeCell ref="D40:D43"/>
    <mergeCell ref="E40:E43"/>
    <mergeCell ref="B41:C41"/>
    <mergeCell ref="B42:C42"/>
    <mergeCell ref="B43:C43"/>
    <mergeCell ref="A36:A39"/>
    <mergeCell ref="B36:C36"/>
    <mergeCell ref="D36:D39"/>
    <mergeCell ref="E36:E39"/>
    <mergeCell ref="B37:C37"/>
    <mergeCell ref="B38:C38"/>
    <mergeCell ref="B39:C39"/>
    <mergeCell ref="K23:K24"/>
    <mergeCell ref="A24:F24"/>
    <mergeCell ref="A33:C33"/>
    <mergeCell ref="A34:C34"/>
    <mergeCell ref="A35:C35"/>
    <mergeCell ref="A23:F23"/>
    <mergeCell ref="G23:G24"/>
    <mergeCell ref="H23:H24"/>
    <mergeCell ref="J23:J24"/>
    <mergeCell ref="A25:F25"/>
    <mergeCell ref="A26:F26"/>
    <mergeCell ref="A19:A22"/>
    <mergeCell ref="B19:C19"/>
    <mergeCell ref="D19:D22"/>
    <mergeCell ref="E19:E22"/>
    <mergeCell ref="B20:C20"/>
    <mergeCell ref="B21:C21"/>
    <mergeCell ref="B22:C22"/>
    <mergeCell ref="A15:A18"/>
    <mergeCell ref="B15:C15"/>
    <mergeCell ref="D15:D18"/>
    <mergeCell ref="E15:E18"/>
    <mergeCell ref="B16:C16"/>
    <mergeCell ref="B17:C17"/>
    <mergeCell ref="B18:C18"/>
    <mergeCell ref="A11:A14"/>
    <mergeCell ref="B11:C11"/>
    <mergeCell ref="D11:D14"/>
    <mergeCell ref="E11:E14"/>
    <mergeCell ref="B12:C12"/>
    <mergeCell ref="B13:C13"/>
    <mergeCell ref="B14:C14"/>
    <mergeCell ref="D7:D10"/>
    <mergeCell ref="E7:E10"/>
    <mergeCell ref="B8:C8"/>
    <mergeCell ref="B9:C9"/>
    <mergeCell ref="B10:C10"/>
    <mergeCell ref="A4:C4"/>
    <mergeCell ref="A5:C5"/>
    <mergeCell ref="A6:C6"/>
    <mergeCell ref="A7:A10"/>
    <mergeCell ref="B7:C7"/>
  </mergeCells>
  <pageMargins left="0.70833333333333304" right="0.70833333333333304" top="0.74791666666666701" bottom="0.74791666666666701" header="0.511811023622047" footer="0.511811023622047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12:J20"/>
  <sheetViews>
    <sheetView workbookViewId="0">
      <selection activeCell="E12" sqref="E12"/>
    </sheetView>
  </sheetViews>
  <sheetFormatPr defaultRowHeight="14.25"/>
  <cols>
    <col min="7" max="7" width="19.625" customWidth="1"/>
    <col min="9" max="9" width="18.125" customWidth="1"/>
    <col min="10" max="10" width="20.125" customWidth="1"/>
  </cols>
  <sheetData>
    <row r="12" spans="5:10" ht="15.75">
      <c r="E12">
        <v>3333528</v>
      </c>
      <c r="F12" s="43">
        <v>4.81E-3</v>
      </c>
      <c r="G12" s="44">
        <f>E12*F12</f>
        <v>16034.269679999999</v>
      </c>
      <c r="H12" s="22">
        <v>0.23</v>
      </c>
      <c r="I12" s="44">
        <f>G12*23%</f>
        <v>3687.8820264000001</v>
      </c>
      <c r="J12" s="40">
        <f>G12*1.23</f>
        <v>19722.1517064</v>
      </c>
    </row>
    <row r="16" spans="5:10" ht="15.75">
      <c r="F16" s="55">
        <v>439</v>
      </c>
    </row>
    <row r="17" spans="6:6" ht="15.75">
      <c r="F17" s="55">
        <v>296</v>
      </c>
    </row>
    <row r="18" spans="6:6" ht="15.75">
      <c r="F18" s="68">
        <v>154</v>
      </c>
    </row>
    <row r="19" spans="6:6" ht="15.75">
      <c r="F19" s="55">
        <v>132</v>
      </c>
    </row>
    <row r="20" spans="6:6">
      <c r="F20">
        <f>SUM(F16:F19)</f>
        <v>1021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 1</vt:lpstr>
      <vt:lpstr>Arkusz1</vt:lpstr>
      <vt:lpstr>Arkusz2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mfrankiewicz</dc:creator>
  <cp:lastModifiedBy>Marzena Michalak</cp:lastModifiedBy>
  <cp:revision>13</cp:revision>
  <cp:lastPrinted>2024-07-02T14:07:59Z</cp:lastPrinted>
  <dcterms:created xsi:type="dcterms:W3CDTF">2021-11-03T10:51:21Z</dcterms:created>
  <dcterms:modified xsi:type="dcterms:W3CDTF">2024-08-08T07:19:11Z</dcterms:modified>
  <dc:language>pl-PL</dc:language>
</cp:coreProperties>
</file>